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Scabec\Desktop\"/>
    </mc:Choice>
  </mc:AlternateContent>
  <xr:revisionPtr revIDLastSave="0" documentId="13_ncr:1_{DDE9A5F1-78ED-44C5-AF83-0AD0FA476167}" xr6:coauthVersionLast="47" xr6:coauthVersionMax="47" xr10:uidLastSave="{00000000-0000-0000-0000-000000000000}"/>
  <bookViews>
    <workbookView xWindow="-120" yWindow="-120" windowWidth="24240" windowHeight="13140" xr2:uid="{6BC14E0D-88CE-487A-AAF0-B52741FA9F04}"/>
  </bookViews>
  <sheets>
    <sheet name="2020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8" i="4" l="1"/>
  <c r="F277" i="4"/>
  <c r="F276" i="4"/>
  <c r="F232" i="4"/>
  <c r="F230" i="4"/>
  <c r="F226" i="4"/>
  <c r="F217" i="4"/>
  <c r="F59" i="4"/>
</calcChain>
</file>

<file path=xl/sharedStrings.xml><?xml version="1.0" encoding="utf-8"?>
<sst xmlns="http://schemas.openxmlformats.org/spreadsheetml/2006/main" count="2856" uniqueCount="1289">
  <si>
    <t>STAZIONE APPALTANTE</t>
  </si>
  <si>
    <t>AGGIUDICATARIO</t>
  </si>
  <si>
    <t>PROCEDURA DI AFFIDAMENTO</t>
  </si>
  <si>
    <t>CIG</t>
  </si>
  <si>
    <t>DESCRIZIONE SERVIZIO/FORNITORE</t>
  </si>
  <si>
    <t>TOTALE AFFIDATO</t>
  </si>
  <si>
    <t>SCABEC SPA</t>
  </si>
  <si>
    <t>art. 36 dlgs 50/2016</t>
  </si>
  <si>
    <t>SOCIETA' COOPERATIVA CULTURE</t>
  </si>
  <si>
    <t>BOSSO VOLANTINAGGIO</t>
  </si>
  <si>
    <t>SERVIZIO VOLANTINAGGIO</t>
  </si>
  <si>
    <t>SERVIZIO DI PUBBLICITA'</t>
  </si>
  <si>
    <t>LEONARDO SRL</t>
  </si>
  <si>
    <t>FORNITURA MATERIALE PROMOZIONALE</t>
  </si>
  <si>
    <t>PERSONALE CONTO TERZI</t>
  </si>
  <si>
    <t>CONVENZIONE</t>
  </si>
  <si>
    <t>art. 63 comma 2 lettera b dlgs 50/2016</t>
  </si>
  <si>
    <t>LE NUVOLE</t>
  </si>
  <si>
    <t>PRESTAZIONI ARTISTICHE</t>
  </si>
  <si>
    <t>PERSONALE IN CONTO TERZI</t>
  </si>
  <si>
    <t>SERVIZIO DI NOLEGGIO AUDIO LUCI</t>
  </si>
  <si>
    <t>NDV MEDIA SRLS</t>
  </si>
  <si>
    <t>ASSOCIAZIONE TERRA</t>
  </si>
  <si>
    <t>FORNITURA MATERIALI A STAMPA</t>
  </si>
  <si>
    <t>SERVIZIO DI AFFISSIONI</t>
  </si>
  <si>
    <t>SALERNO SOLIDALE S.P.A.</t>
  </si>
  <si>
    <t>SERVIZIO DI ACCOGLIENZA</t>
  </si>
  <si>
    <t>PRESIDIO AMBULANZA</t>
  </si>
  <si>
    <t>SERVIZIO TRANSFER</t>
  </si>
  <si>
    <t>SERVIZIO DI PULIZIA</t>
  </si>
  <si>
    <t>COME ON WEB SRL</t>
  </si>
  <si>
    <t>SERVIZIO DI BIGLIETTERIA</t>
  </si>
  <si>
    <t>A.SICA SRL</t>
  </si>
  <si>
    <t>NOLEGGIO GRUPPO ELETTROGENO</t>
  </si>
  <si>
    <t>PROCEDURA RISTRETTA</t>
  </si>
  <si>
    <t>EMMEDUE SRL</t>
  </si>
  <si>
    <t>REGGIA DI CASERTA</t>
  </si>
  <si>
    <t>PIEMME SPA</t>
  </si>
  <si>
    <t xml:space="preserve">GM PRODUZIONI </t>
  </si>
  <si>
    <t>SINTESI SCARL</t>
  </si>
  <si>
    <t>ECCELOGO</t>
  </si>
  <si>
    <t>SI COMUNICAZIONE</t>
  </si>
  <si>
    <t>GM PRODUZIONI SRLS</t>
  </si>
  <si>
    <t>I MADE IT</t>
  </si>
  <si>
    <t>SERVIZIO DI DISTRIBUZIONE LOGISTICA</t>
  </si>
  <si>
    <t>SERVIZIO DI COMUNICAZIONE</t>
  </si>
  <si>
    <t>MAV</t>
  </si>
  <si>
    <t>COMUNE DI CETARA</t>
  </si>
  <si>
    <t>PURACULTURA</t>
  </si>
  <si>
    <t>SERVIZIO DI ILLUMINAZIONE</t>
  </si>
  <si>
    <t>SIRENUM LAND</t>
  </si>
  <si>
    <t>SERVIZIO PUBBLICITA'</t>
  </si>
  <si>
    <t>ONE PRINT</t>
  </si>
  <si>
    <t>MATERIALE TIPOGRAFICO</t>
  </si>
  <si>
    <t>RIPRESE VIDEO</t>
  </si>
  <si>
    <t>ETHOS GRAFICA SNC</t>
  </si>
  <si>
    <t>CITYNEWS</t>
  </si>
  <si>
    <t>FONDAZIONE SALERNO CONTEMPORANEA</t>
  </si>
  <si>
    <t>CONTO TERZI</t>
  </si>
  <si>
    <t>SERVIZIO BIGLIETTERIA</t>
  </si>
  <si>
    <t>SERVIZIO COMUNICAZIONE</t>
  </si>
  <si>
    <t>TV7 E RADIO INTERNATIONAL</t>
  </si>
  <si>
    <t>RCS MEDIAGROUP SPA</t>
  </si>
  <si>
    <t>COMUNE DI BENEVENTO</t>
  </si>
  <si>
    <t>PIEMME</t>
  </si>
  <si>
    <t>GM PRODUZIONI</t>
  </si>
  <si>
    <t>PUBBLICITA'</t>
  </si>
  <si>
    <t>FORNITURA MATERIALI STAMPA</t>
  </si>
  <si>
    <t>NDV MEDIA</t>
  </si>
  <si>
    <t>SICOMUNICAZIONE</t>
  </si>
  <si>
    <t>NOLEGGIO AUDIO LUCI</t>
  </si>
  <si>
    <t>MATERIALI TIPOGRAFICI</t>
  </si>
  <si>
    <t>MATERIALI A STAMPA</t>
  </si>
  <si>
    <t>FONDAZIONE CIVES</t>
  </si>
  <si>
    <t>A.MANZONI</t>
  </si>
  <si>
    <t>CITY NEWS</t>
  </si>
  <si>
    <t>RCS MEDIAGROUP S.P.A.</t>
  </si>
  <si>
    <t>Z812B4BCC7</t>
  </si>
  <si>
    <t>ONE PRINT SRL</t>
  </si>
  <si>
    <t>ZC62B6E8AC</t>
  </si>
  <si>
    <t>CONSORZIO MEDIANETWORK</t>
  </si>
  <si>
    <t>FORNITURA MATERIALE A STAMPA</t>
  </si>
  <si>
    <t>NDV MEDIA S.R.L.S.</t>
  </si>
  <si>
    <t>SERVIZIO CATERING</t>
  </si>
  <si>
    <t>CIVITA OPERA LABORATORI FIORENTINI</t>
  </si>
  <si>
    <t>CLEAR CHANNEL JOLLY</t>
  </si>
  <si>
    <t>L'ALTRO SERVICE SRL</t>
  </si>
  <si>
    <t>QUARTO CANALE SOC.COOP.</t>
  </si>
  <si>
    <t>NAPOLIDAORAINPOI</t>
  </si>
  <si>
    <t>ASSOCIAZIONE EUROPA IMPRESA MUSICA</t>
  </si>
  <si>
    <t>A.MANZONI&amp;C. S.P.A.</t>
  </si>
  <si>
    <t>ISI CONGRESS SRL</t>
  </si>
  <si>
    <t>ALLMEDIA&amp;PARTNERS</t>
  </si>
  <si>
    <t>SERVIZIO MAXI AFFISSIONI</t>
  </si>
  <si>
    <t>Z522B4BDD6</t>
  </si>
  <si>
    <t>PUBBLICITA' SU IL MATTINO</t>
  </si>
  <si>
    <t>Z6E2979054</t>
  </si>
  <si>
    <t>TF COSTRUZIONI SRL</t>
  </si>
  <si>
    <t>ARTE'M</t>
  </si>
  <si>
    <t>FORNITURA GRUPPO ELETTROGENO</t>
  </si>
  <si>
    <t>VENOSA ALLESTIMENTI</t>
  </si>
  <si>
    <t>EQUIPE MAK 1 SAS</t>
  </si>
  <si>
    <t>CLEAR CHANNEL</t>
  </si>
  <si>
    <t>SERVIZIO D'AFFISSIONE</t>
  </si>
  <si>
    <t>EQUIPE MAK 1</t>
  </si>
  <si>
    <t>SERVIZIO DI RISTORAZIONE</t>
  </si>
  <si>
    <t>VIGILANZA SECUR BULL</t>
  </si>
  <si>
    <t>Z3E2BFF524</t>
  </si>
  <si>
    <t>URBANADV SRL</t>
  </si>
  <si>
    <t>MEDIA XL</t>
  </si>
  <si>
    <t>PARCO ARCHEOLOGICO DI PAESTUM</t>
  </si>
  <si>
    <t>ASSOCIAZIONE PROGETTO SONORA</t>
  </si>
  <si>
    <t>COMUNE DI SAN GIOVANNI A PIRO</t>
  </si>
  <si>
    <t>CONTO TERZI SANTA MARIA CAPUA VETERE</t>
  </si>
  <si>
    <t>CONTRATTO DI PRESTAZIONE ARTISTICA</t>
  </si>
  <si>
    <t>GRUPPO IPAS S.P.A.</t>
  </si>
  <si>
    <t>A. MANZONI</t>
  </si>
  <si>
    <t>GIROAUTO TRAVEL SAS</t>
  </si>
  <si>
    <t>837375513B</t>
  </si>
  <si>
    <t>PROGETTO SPETTATTORI</t>
  </si>
  <si>
    <t>CONTO TERZI PONTECAGNANO</t>
  </si>
  <si>
    <t>RAPPRESENTAZIONE "L'OFFESA"</t>
  </si>
  <si>
    <t>ZDA2DB15B0</t>
  </si>
  <si>
    <t>FORNITURA MATERIALE TIPOGRAFICO</t>
  </si>
  <si>
    <t>MASSIMO STAGE</t>
  </si>
  <si>
    <t>ZF82D9462B</t>
  </si>
  <si>
    <t>NOLEGGIO PALCO</t>
  </si>
  <si>
    <t>EMMEDUE</t>
  </si>
  <si>
    <t>Z572D93153</t>
  </si>
  <si>
    <t>NOLEGGIO LUCI</t>
  </si>
  <si>
    <t>Z142DC0B5D</t>
  </si>
  <si>
    <t>NOLEGGIO E MONTAGGIO MATERIALE ILLUMINOTECNICA</t>
  </si>
  <si>
    <t>GASOLIO GRUPPO ELETTROGENO</t>
  </si>
  <si>
    <t>COMMUNICATION &amp; DESIGN SRL</t>
  </si>
  <si>
    <t>ZBA2DAF879</t>
  </si>
  <si>
    <t>SERVIZIO DI FACCHINAGGIO</t>
  </si>
  <si>
    <t>AZZURRO SERVICE</t>
  </si>
  <si>
    <t>Z7C2DE03E7</t>
  </si>
  <si>
    <t>MIRANTE</t>
  </si>
  <si>
    <t>ZB72DB0273</t>
  </si>
  <si>
    <t>S.I.R.T. SRL</t>
  </si>
  <si>
    <t>Z222DB0D46</t>
  </si>
  <si>
    <t>FORNITURA E POSA IN OPERA TAPPETO HERLEQUIEN</t>
  </si>
  <si>
    <t>IMPRESA DI PULIMENTO E SERVIZI</t>
  </si>
  <si>
    <t>ZEA2DB1032</t>
  </si>
  <si>
    <t xml:space="preserve">SERVIZIO DI PULIZIA E SANIFICAZIONE </t>
  </si>
  <si>
    <t>Z9B2DBEC19</t>
  </si>
  <si>
    <t>PUBBLICITA' SU NAPOLI TODAY PER LE 4 STAGIONI</t>
  </si>
  <si>
    <t>COM.E - DIRE AGENZIA DI STAMPA NAZIONALE</t>
  </si>
  <si>
    <t>Z712DBF659</t>
  </si>
  <si>
    <t>SERVIZIO DI RIPRESE VIDEO PER 4 STAGIONI</t>
  </si>
  <si>
    <t>Z752DC3A19</t>
  </si>
  <si>
    <t>DISTRIBUZIONE E LOGISTICA</t>
  </si>
  <si>
    <t>ZE42DCB042</t>
  </si>
  <si>
    <t>SERVIZIO PUBBLICITA' VIAGGIO DI NEACO'</t>
  </si>
  <si>
    <t>Z322DD98B2</t>
  </si>
  <si>
    <t>NOLEGGIO ATTREZZATURE SCENOGRAFICHE</t>
  </si>
  <si>
    <t>L'ALTRO SERVICE</t>
  </si>
  <si>
    <t>Z842DDC84A</t>
  </si>
  <si>
    <t>NOLEGGIO AUDIO E LUCI</t>
  </si>
  <si>
    <t xml:space="preserve">GIROAUTO TRAVEL </t>
  </si>
  <si>
    <t>Z852E1C14E</t>
  </si>
  <si>
    <t>VIAGGIO ED OSPITALITA'</t>
  </si>
  <si>
    <t>COMMUNICATON &amp; DESIGN</t>
  </si>
  <si>
    <t>Z492DF8D0D</t>
  </si>
  <si>
    <t>FACCHINAGGIO CONCERTO A BAIA</t>
  </si>
  <si>
    <t>E20 PROJECT</t>
  </si>
  <si>
    <t>Z352DA8F03</t>
  </si>
  <si>
    <t>ACCOGLIENZA E CONTROLLI ANTICOVID</t>
  </si>
  <si>
    <t>MAESTRO BRUNO VENTURINI</t>
  </si>
  <si>
    <t>Z522DBD676</t>
  </si>
  <si>
    <t>CONTRATTO PER BRUNO RACCONTA E VENTURINI CANTA PRESSO IL CASTELLO DI BAIA</t>
  </si>
  <si>
    <t>SINE WAVE ENTERTAINMENT</t>
  </si>
  <si>
    <t>ZC62DC0279</t>
  </si>
  <si>
    <t>CONCERTO "IL VIAGGIO DI NEACO'"</t>
  </si>
  <si>
    <t>MUTART</t>
  </si>
  <si>
    <t>Z172E0B567</t>
  </si>
  <si>
    <t>COMUNE DI AGEROLA</t>
  </si>
  <si>
    <t>ZE32DDD71C</t>
  </si>
  <si>
    <t>DAL 25 LUGLIO AL 31 AGOSTO VISITE, CONCERTI, MOSTRE, SPETTACOLI</t>
  </si>
  <si>
    <t>MAVV - WINE ART MUSEUM - SUMMONTE E QUARTO</t>
  </si>
  <si>
    <t>ZE32DB0772</t>
  </si>
  <si>
    <t>FESTIVAL DELLE CULTURE ENOGASTRONOMICO</t>
  </si>
  <si>
    <t>Z092E167FF</t>
  </si>
  <si>
    <t>PROMOZIONE CONCERTO "IL VIAGGIO DI NEACO'"</t>
  </si>
  <si>
    <t>FRATELLI CAPONE</t>
  </si>
  <si>
    <t>Z4B2DC078F</t>
  </si>
  <si>
    <t>Z372E2C0C6</t>
  </si>
  <si>
    <t>MESSA IN ONDA SU TV E SOCIAL PER VILLA RUSTICA QUARTO</t>
  </si>
  <si>
    <t>ZC52DD7DA5</t>
  </si>
  <si>
    <t>MESSA IN ONDA SU TV E SOCIAL PER SUMMONTE</t>
  </si>
  <si>
    <t>Z562E35847</t>
  </si>
  <si>
    <t>FACCHINAGGIO E TRASPORTO PER CONCERTO BEETHOVEN</t>
  </si>
  <si>
    <t>INCISIVO GRAFICA STAMPA</t>
  </si>
  <si>
    <t>ZBA2DC3334</t>
  </si>
  <si>
    <t>SERVIZIO TIPOGRAFICO</t>
  </si>
  <si>
    <t>ASS EUROPEA SAN LEONARDO</t>
  </si>
  <si>
    <t>Z752DCB4A8</t>
  </si>
  <si>
    <t>RDB SERVICE</t>
  </si>
  <si>
    <t>Z072DE136E</t>
  </si>
  <si>
    <t>SERVIZIO FACCHINAGGIO</t>
  </si>
  <si>
    <t>LEONARDO</t>
  </si>
  <si>
    <t>Z902DE28AB</t>
  </si>
  <si>
    <t>FOX AND FRIENDS</t>
  </si>
  <si>
    <t>Z7C2E6586C</t>
  </si>
  <si>
    <t>NOLEGGIO E MONTAGGIO PALCO PER ORCHESTRA DEI QUARTIERI SPAGNOLI</t>
  </si>
  <si>
    <t>ZDE2E34FD5</t>
  </si>
  <si>
    <t>NOLEGGIO AUDIO E LUCI PER "ORCHESTRA QUARTIERI SPAGNOLI" A CARDITELLO</t>
  </si>
  <si>
    <t>AEMAS</t>
  </si>
  <si>
    <t>Z762DCFE76</t>
  </si>
  <si>
    <t>MUSICA AL TRAMONTO</t>
  </si>
  <si>
    <t xml:space="preserve">EMMEDUE </t>
  </si>
  <si>
    <t>ZB82DAD699</t>
  </si>
  <si>
    <t>IMPIANTO AUDIO E LUCI PER CARDITELLO</t>
  </si>
  <si>
    <t>ITALSTAGE</t>
  </si>
  <si>
    <t>Z592DAD67C</t>
  </si>
  <si>
    <t>SERVIZIO ALLESTIMENTO ATTREZZATURE SCENOTECNICHE</t>
  </si>
  <si>
    <t xml:space="preserve">MASSIMO STAGE SRL </t>
  </si>
  <si>
    <t>Z102EE6F7A</t>
  </si>
  <si>
    <t>NOLEGGIO GRUPPO ELETTRIGENO</t>
  </si>
  <si>
    <t>SEBACH SPA</t>
  </si>
  <si>
    <t>Z792DF35FB</t>
  </si>
  <si>
    <t>NOLEGGIO BAGNI CHIMICI</t>
  </si>
  <si>
    <t>PASQUALE CORSICATO</t>
  </si>
  <si>
    <t>Z6F2BA4696</t>
  </si>
  <si>
    <t xml:space="preserve">PRODUZIONE VIDEO </t>
  </si>
  <si>
    <t>MANIFESTAZIONE "GIORGIO ALBERTAZZI PER SEMPRE"</t>
  </si>
  <si>
    <t>Z1F2DFA6FD</t>
  </si>
  <si>
    <t>ASSOCIAZIONE CULTURALE INSOPHIA</t>
  </si>
  <si>
    <t>ZAD31A732E</t>
  </si>
  <si>
    <t>FESTIVAL FILOSOFICO ISCHIA</t>
  </si>
  <si>
    <t>DE ANGELIS SRLS</t>
  </si>
  <si>
    <t>Z132E01773</t>
  </si>
  <si>
    <t>VIDEO UP3</t>
  </si>
  <si>
    <t>ZB22E05BCC</t>
  </si>
  <si>
    <t>SPOT TELEVISIVO</t>
  </si>
  <si>
    <t>LA TERRA DEI MITI</t>
  </si>
  <si>
    <t>Z2A2E0B98B</t>
  </si>
  <si>
    <t>ACCOMPAGNAMENTO DIDATTICO</t>
  </si>
  <si>
    <t>ZBA2E11C2A</t>
  </si>
  <si>
    <t>ALLESTIMENTO ILLUMINAZIONE</t>
  </si>
  <si>
    <t>Z7B2E1440D</t>
  </si>
  <si>
    <t>SERVIZIO PULIZIA</t>
  </si>
  <si>
    <t>ZBF2DFB99A</t>
  </si>
  <si>
    <t>TRE SERATE MUSICALI CAMPI FLEGREI: VIAGGIATORI E MUSICISTI DEL GRAND TOUR SETTECENTESCO</t>
  </si>
  <si>
    <t>CAMPI FLEGREI</t>
  </si>
  <si>
    <t>CAP&amp;G</t>
  </si>
  <si>
    <t>ZD72FE58F0</t>
  </si>
  <si>
    <t>AFFIDAMENTO PIANI DI SICUREZZA</t>
  </si>
  <si>
    <t>LA VIA COOPERATIVA SOCIALE</t>
  </si>
  <si>
    <t>Z282E14B18</t>
  </si>
  <si>
    <t>FACCHINAGGIO PER CONCERTO AVITABILE</t>
  </si>
  <si>
    <t>D'ONZA CONO</t>
  </si>
  <si>
    <t>Z4A2E17F66</t>
  </si>
  <si>
    <t>NOLEGGIO GRUPPO ELETTROGENO CONCERTO ENZO AVITABILE</t>
  </si>
  <si>
    <t>IRPINIA TV</t>
  </si>
  <si>
    <t>Z362E187BC</t>
  </si>
  <si>
    <t>BLACK TARANTELLA SRL</t>
  </si>
  <si>
    <t>ZE02DF6D32</t>
  </si>
  <si>
    <t>CONCERTO ENZO AVITABILE</t>
  </si>
  <si>
    <t>SERVIZIO ACCOGLIENZA</t>
  </si>
  <si>
    <t>Z5A2F4B7C8</t>
  </si>
  <si>
    <t>NOLEGGIO ESTINTORI</t>
  </si>
  <si>
    <t>ASS. CASA DEL CONTEMPORANEO</t>
  </si>
  <si>
    <t>Z042ED7D02</t>
  </si>
  <si>
    <t>SPETTACOLI E VISITE ALLE VILLE ROMANE IL 9-10 E 16-17 OTTOBRE</t>
  </si>
  <si>
    <t>GRUPPO IPAS</t>
  </si>
  <si>
    <t>ZA82E04483</t>
  </si>
  <si>
    <t>MAXI AFFISSIONI</t>
  </si>
  <si>
    <t>ASS CULTURALE ARTELIVE</t>
  </si>
  <si>
    <t>EE82E49710</t>
  </si>
  <si>
    <t>MAESTRO VINCE TEMPERA E QUARTETTO D'ARCHI PER EVENTO</t>
  </si>
  <si>
    <t>SOUTH SIDE MUSIC SRL</t>
  </si>
  <si>
    <t>Z252E36395</t>
  </si>
  <si>
    <t xml:space="preserve">PROGRAMMA 3 CONCERTI </t>
  </si>
  <si>
    <t>Z6F2E461DC</t>
  </si>
  <si>
    <t>NOLEGGIO AUDIO LUCI PER EVENTO 100 ANNI DI MAGICA AMICIZIA FELLINI SORDI</t>
  </si>
  <si>
    <t>COSTRUZIONI GENERALI ESSERE</t>
  </si>
  <si>
    <t>Z8C2E464C6</t>
  </si>
  <si>
    <t>NOLEGGIO ALLESTIMENTI</t>
  </si>
  <si>
    <t>SERENA SOCIETA' DI SERVIZI INTEGRATI</t>
  </si>
  <si>
    <t>Z6C2E4FC2</t>
  </si>
  <si>
    <t>SERVIZIO PULIZIE PER MANIFESTAZIONE 100 ANNI</t>
  </si>
  <si>
    <t>GIROAUTO TRAVEL</t>
  </si>
  <si>
    <t>E20 PROJECT SRL</t>
  </si>
  <si>
    <t>Z682F4A30B</t>
  </si>
  <si>
    <t>Z10302B41E</t>
  </si>
  <si>
    <t>AFFIDAMENTO PIANI SICUREZZA</t>
  </si>
  <si>
    <t>ZAB2E1EDDD</t>
  </si>
  <si>
    <t>FACCHINAGGIO PER CONCERTO SAN CARLO A SOLOFRA</t>
  </si>
  <si>
    <t>Z522E2D1DB</t>
  </si>
  <si>
    <t>MATERIALI STAMPA</t>
  </si>
  <si>
    <t>Z572E1AB1A</t>
  </si>
  <si>
    <t>ENERGY RENT</t>
  </si>
  <si>
    <t>Z372E23F5A</t>
  </si>
  <si>
    <t>GRUPPO ELETTROGENO</t>
  </si>
  <si>
    <t>ROSSI UMBERTO</t>
  </si>
  <si>
    <t>Z892DFDB17</t>
  </si>
  <si>
    <t>NOLEGGIO PALCO E ATTREZZATURE SCENOTECNICHE</t>
  </si>
  <si>
    <t>E 20 PROJECT</t>
  </si>
  <si>
    <t>ASSOCIAZIONE MUSICALE DIAPHONIA -  DI LELLA</t>
  </si>
  <si>
    <t>840725919B</t>
  </si>
  <si>
    <t>RAPPRESENTAZIONE ARTISTICA</t>
  </si>
  <si>
    <t>Z852EOB98F</t>
  </si>
  <si>
    <t>COMUNE DI AVELLA</t>
  </si>
  <si>
    <t>ZD62E4E397</t>
  </si>
  <si>
    <t>ORGANIZZAZIONE EVENTI DI SETTEMBRE</t>
  </si>
  <si>
    <t>CONCERTOMUSIC SAS</t>
  </si>
  <si>
    <t>Z0D2E1BA74</t>
  </si>
  <si>
    <t>NOLEGGIO AUDIO E LUCI CONCERTO DI LELLA AD AVELLA</t>
  </si>
  <si>
    <t>Z232E3178C</t>
  </si>
  <si>
    <t>BKLINE</t>
  </si>
  <si>
    <t>Z8B2E45F9A</t>
  </si>
  <si>
    <t>NOLEGGIO BACK LINE PER CONCERTO JOE BARBIERI</t>
  </si>
  <si>
    <t>TOP SERVICE</t>
  </si>
  <si>
    <t>Z982E4922B</t>
  </si>
  <si>
    <t>NOLEGGIO AUDIO LUCI PER CONCERTO JOE BARBIERI</t>
  </si>
  <si>
    <t>ASSOCIAZIONE CULTURALE MUSICANT</t>
  </si>
  <si>
    <t>ZE42E36319</t>
  </si>
  <si>
    <t>CONCERTO JOE BARBIERI AD AVELLA</t>
  </si>
  <si>
    <t>DISSONANZEN</t>
  </si>
  <si>
    <t>Z922E3A929</t>
  </si>
  <si>
    <t>CONTRATTO PER SPETTACOLO LE AVVENTURE DEL PRINCIPE ACHMED</t>
  </si>
  <si>
    <t>ASSOCIAZIONE GUSTA MINORI</t>
  </si>
  <si>
    <t>8406455A1D</t>
  </si>
  <si>
    <t>PIBIESSE</t>
  </si>
  <si>
    <t>Z0D2F6B962</t>
  </si>
  <si>
    <t>Z8C2E31B56</t>
  </si>
  <si>
    <t>PUBBLICITA' SU POSITANO NEWS</t>
  </si>
  <si>
    <t>IT BUSINESS CONSULTANT - LOCALI D'AUTORE</t>
  </si>
  <si>
    <t>ZBC2E3BF44</t>
  </si>
  <si>
    <t>RADIO COSTIERA AMALFITANA</t>
  </si>
  <si>
    <t>Z0D2E3E46B</t>
  </si>
  <si>
    <t>PUBBLICITA' RADIO DIVINA</t>
  </si>
  <si>
    <t>PERSONALE PER VILLA ROMANA</t>
  </si>
  <si>
    <t>GALILEO GALILEI PRODUCTION</t>
  </si>
  <si>
    <t>TOUR DI 4 DATE: 04 AGOSTO, 26 AGOSTO, 29 AGOSTO, 01 SETTEMBRE</t>
  </si>
  <si>
    <t>Z422DDA1E9</t>
  </si>
  <si>
    <t>Z1B2DDA22F</t>
  </si>
  <si>
    <t>G.E. EVENTI E SPETTACOLI</t>
  </si>
  <si>
    <t>Z582DDFE1F</t>
  </si>
  <si>
    <t>SERVIZIO FACCHINAGGIO PIANO DI SORRENTO</t>
  </si>
  <si>
    <t>DS EDILIZIA SRL</t>
  </si>
  <si>
    <t>Z402F18201</t>
  </si>
  <si>
    <t>PULIZIA E SANIFICAZIONE</t>
  </si>
  <si>
    <t>SERVIZIO PRENOTAZIONE VIAGGI</t>
  </si>
  <si>
    <t>ZB4302BC0B</t>
  </si>
  <si>
    <t>FORNITURA MATERIALI STAMPA PER CONCERTO ARBORE BENEVENTO</t>
  </si>
  <si>
    <t>VELIA AMBIENTE SRL</t>
  </si>
  <si>
    <t>ZF32E279DE</t>
  </si>
  <si>
    <t>SERVIZIO SANIFICAZIONE E PULIZIA PRESSO PIAZZA AMALFI</t>
  </si>
  <si>
    <t>COMANDO PROVINCIALE DEI VIGILI DEL FUOCO</t>
  </si>
  <si>
    <t>SERVIZIO VIGILANZA ANTINCENDIO PIANO DI SORRENTO</t>
  </si>
  <si>
    <t>ACCOGLIENZA E CONTROLLI ANTICOVID DEL 3 SETTEMBRE</t>
  </si>
  <si>
    <t>Z802F4B060</t>
  </si>
  <si>
    <t>SERVIZIO DI ALLESTIMENTO CONCERTO</t>
  </si>
  <si>
    <t>8405817B9E</t>
  </si>
  <si>
    <t>CONCERTO ARBORE</t>
  </si>
  <si>
    <t>COMANDO VVF</t>
  </si>
  <si>
    <t>PRESIDIO LUNGOMARE DI AMALFI PER CONCERTO ARBORE</t>
  </si>
  <si>
    <t>AR MULTISERVIZI SRLS</t>
  </si>
  <si>
    <t>PALCO ATTTREZZATURE E GRUPPO ELETTROGENO SANTA MARIA DI CASTELLABATE</t>
  </si>
  <si>
    <t>U BARONE DI PISCIOTTANO RUGGERO</t>
  </si>
  <si>
    <t>Z663062C12</t>
  </si>
  <si>
    <t>SERVIZIO RISTORAZIONE CONCERO ARBORE SANTA MARIA DI CASTELLABATE</t>
  </si>
  <si>
    <t>CILENTOMANIA</t>
  </si>
  <si>
    <t>Z172E69571</t>
  </si>
  <si>
    <t>ASSISTENZA E ACCOGLIENZA (NOTA SU IVA)</t>
  </si>
  <si>
    <t>FOX&amp;FRIENDS</t>
  </si>
  <si>
    <t>Z482E6A49C</t>
  </si>
  <si>
    <t>PALCO AMALFI</t>
  </si>
  <si>
    <t>ZE02C0FB73</t>
  </si>
  <si>
    <t>FORNITURA MATERIALI STAMPA ARBORE AMALFI</t>
  </si>
  <si>
    <t>Z8D2F0418E</t>
  </si>
  <si>
    <t>PERNOTTO GIOVANNA VENZI</t>
  </si>
  <si>
    <t>PARTENOPE PULIZIE</t>
  </si>
  <si>
    <t>ZE32E9DA7C</t>
  </si>
  <si>
    <t>PULIZIE E SANIFICAZIONE</t>
  </si>
  <si>
    <t>Z3B2EC3FA0</t>
  </si>
  <si>
    <t>PALCO PIANO DI SORRENTO</t>
  </si>
  <si>
    <t>Z782DCAD9F</t>
  </si>
  <si>
    <t>PUBBLICITA' PER EVENTO "A DUE PASSI DA TE"</t>
  </si>
  <si>
    <t>AZZURRA SPETTACOLI</t>
  </si>
  <si>
    <t>83819468A6</t>
  </si>
  <si>
    <t xml:space="preserve">REALIZZAZIONE SPETTACOLO SAL DA VINCI - MONDRAGONE </t>
  </si>
  <si>
    <t>REALIZZAZIONE SPETTACOLO SAL DA VINCI - LAURO</t>
  </si>
  <si>
    <t>REALIZZAZIONE SPETTACOLO SAL DA VINCI - PROCIDA</t>
  </si>
  <si>
    <t>REALIZZAZIONE SPETTACOLO SAL DA VINCI - SORRENTO</t>
  </si>
  <si>
    <t>REALIZZAZIONE SPETTACOLO SAL DA VINCI - LETINO</t>
  </si>
  <si>
    <t>REALIZZAZIONE SPETTACOLO SAL DA VINCI - MONTEFALCIONE</t>
  </si>
  <si>
    <t>AGENZIA ANSA</t>
  </si>
  <si>
    <t>Z0C2E1FBE0</t>
  </si>
  <si>
    <t>MOSTRA FOTOGRAFICA PER I 50 ANNI DELLA REGIONE CAMPANIA</t>
  </si>
  <si>
    <t>ASSOCIAZIONE ALI DELLA MENTE</t>
  </si>
  <si>
    <t>PERFORMING ARTS PRESSO: REGGIA DI CASERTA - TEATRO ROMANO DI BENEVENTO - REGGIA DI CARDITELLO - PALAZZO D'AVALOS RPCIDA - CASINA VANVITELLIANA - CARCERE BORBONICO AVELLINO - MUSEO FERROVIARIO DI PIETRARSA</t>
  </si>
  <si>
    <t>Z862B885D9</t>
  </si>
  <si>
    <t>Z3E2DB16C8</t>
  </si>
  <si>
    <t>ARTI GRAFICHE PROCIDA</t>
  </si>
  <si>
    <t>Z5E2DD8433</t>
  </si>
  <si>
    <t xml:space="preserve">FORNITURA DI 40 MANIFESTI </t>
  </si>
  <si>
    <t>ZAD2DE1CE0</t>
  </si>
  <si>
    <t>ALLMEDIA &amp; PARTNERS</t>
  </si>
  <si>
    <t>ZBA2E2FC98</t>
  </si>
  <si>
    <t>CAMPAGNA AFFISIONI MAX COME DI CASERTA</t>
  </si>
  <si>
    <t>Z0E2E3257F</t>
  </si>
  <si>
    <t>ELETTRA</t>
  </si>
  <si>
    <t>Z322E31C92</t>
  </si>
  <si>
    <t>Z712E3CA6D</t>
  </si>
  <si>
    <t>MATERIALI A STAMPA PER APERIA CASERTA</t>
  </si>
  <si>
    <t>Z6F2E48528</t>
  </si>
  <si>
    <t>NOLEGGIO AUDIO LUCI PRESSO APERIA</t>
  </si>
  <si>
    <t>Z8B2E481EB</t>
  </si>
  <si>
    <t>NOLEGGIO GRUPPO ELETTROGENO PRESSO APERIA</t>
  </si>
  <si>
    <t xml:space="preserve">CONTO TERZI </t>
  </si>
  <si>
    <t>CONTO TERZI CASERTA PER EVENTO DEL 11/09</t>
  </si>
  <si>
    <t xml:space="preserve">Z942DEDD2C </t>
  </si>
  <si>
    <t>MOSTRE</t>
  </si>
  <si>
    <t>MUTART SRL</t>
  </si>
  <si>
    <t>ZE62DF0FB5</t>
  </si>
  <si>
    <t>PUBBLICITA' IN OCCASIONE DELL'EVENTO "NIGHT&amp;DAY AL MAV"</t>
  </si>
  <si>
    <t>Z062EBDECF</t>
  </si>
  <si>
    <t>FONDAZIONE REAL SITO DI CARDITELLO</t>
  </si>
  <si>
    <t>CONVENZIONE REAL SITO DI CARDITELLO</t>
  </si>
  <si>
    <t>ENTE PARCO REGIONALE DEL PARTENIO</t>
  </si>
  <si>
    <t>EVENTO "LA VIA CAMPANINA E IL MIRACOLO DELL'INCASTELLAMENTO: UN VIAGGIO EMOZIONALE TRA ROCCHE ANTICHE AI PIEDI DEL PARCO DEL PARTENIO"</t>
  </si>
  <si>
    <t>ALTERNATIVA STUDIO - IRPINIA MOOD</t>
  </si>
  <si>
    <t>ZC42DCC411</t>
  </si>
  <si>
    <t>SERVIZIO RIPRESE VIDEO, FOTO</t>
  </si>
  <si>
    <t>Z1B2DF2D50</t>
  </si>
  <si>
    <t>CENTRO STAMPA DE CUNZO</t>
  </si>
  <si>
    <t>Z932E3231B</t>
  </si>
  <si>
    <t>Z64E69A82</t>
  </si>
  <si>
    <t>Z682E6DE42</t>
  </si>
  <si>
    <t>Z642DC7349</t>
  </si>
  <si>
    <t>PUBBLICITA SU IL MATTINO</t>
  </si>
  <si>
    <t>GRAFICA F.LLI DONNARUMMA</t>
  </si>
  <si>
    <t>Z622E6EB59</t>
  </si>
  <si>
    <t>NEAPOLI MEDIA</t>
  </si>
  <si>
    <t>ZB12E72ACD</t>
  </si>
  <si>
    <t>PUBBLICITA' SU VESUVIOLIVE</t>
  </si>
  <si>
    <t>RCS</t>
  </si>
  <si>
    <t>Z672F7BDEF</t>
  </si>
  <si>
    <t xml:space="preserve">PUBBLICITA' SUL CORRIERE DEL MEZZOGIORNO </t>
  </si>
  <si>
    <t>SACI</t>
  </si>
  <si>
    <t>Z6D301D039</t>
  </si>
  <si>
    <t>SERVIZIO AFFISSIONI</t>
  </si>
  <si>
    <t>Z79301CB9D</t>
  </si>
  <si>
    <t>SERVIZIO STREAMING</t>
  </si>
  <si>
    <t>SPM</t>
  </si>
  <si>
    <t>SERVIZIO DI AFFISSIONE MATERIALE PUBBLICITARIO</t>
  </si>
  <si>
    <t>LA BAZZARRA</t>
  </si>
  <si>
    <t>ZAA2FC9D80</t>
  </si>
  <si>
    <t>NOLEGGIO IMPIANTO AUDIO E LUCI</t>
  </si>
  <si>
    <t>SOCIETA' COOPERATIVA LA BAZZARRA</t>
  </si>
  <si>
    <t>8441551C3F</t>
  </si>
  <si>
    <t>COORDINATORE PROGETTO ETHNOS</t>
  </si>
  <si>
    <t xml:space="preserve">ALTORO SERVICE </t>
  </si>
  <si>
    <t>ALLESTIMENTO IMPIANTI</t>
  </si>
  <si>
    <t xml:space="preserve">BACK LINE </t>
  </si>
  <si>
    <t>Z292F24BAA</t>
  </si>
  <si>
    <t>NOLEGGIO STRUMENTAZIONE ELETTRICA</t>
  </si>
  <si>
    <t>Z92E305DD</t>
  </si>
  <si>
    <t>PUBBLICITA' PER MANIFESTAZIONE</t>
  </si>
  <si>
    <t>FONDAZIONE POMIGLIANO JAZZ</t>
  </si>
  <si>
    <t>84507313D5</t>
  </si>
  <si>
    <t>CURA DEL FESTIVAL</t>
  </si>
  <si>
    <t>ZC42E71B55</t>
  </si>
  <si>
    <t>PROMOZIONE SU VELA LUMINOSA</t>
  </si>
  <si>
    <t>ZB12E720FF</t>
  </si>
  <si>
    <t>PUBBLICITA' SU NAPOLI TODAY</t>
  </si>
  <si>
    <t>Z0D2E722E0</t>
  </si>
  <si>
    <t>PUBBLICITA' SU REPUBBLICA ONLINE E REPUBBLICA CARTACEO</t>
  </si>
  <si>
    <t>Z572E74587</t>
  </si>
  <si>
    <t>SERVIZIO RIPRESE AUDIO/VIDEO</t>
  </si>
  <si>
    <t>CORRIERE DEL MEZZOGIORNO PAGINA INTERA</t>
  </si>
  <si>
    <t>LA FONDAZIONE PREMIO NAPOLI</t>
  </si>
  <si>
    <t>836144852B</t>
  </si>
  <si>
    <t>PROGETTO NAPOLI SGUARDI D'AUTORE</t>
  </si>
  <si>
    <t>CONTO TERZI CERTOSA SAN MARTINO</t>
  </si>
  <si>
    <t>EVENTO "NEI CORPI DI NAPOLI" DEL 24 LUGLIO</t>
  </si>
  <si>
    <t>CONTO TERZI PALAZZO REALE</t>
  </si>
  <si>
    <t>EVENTO "I LUOGHI DI NAPOLI" DEL 6 AGOSTO</t>
  </si>
  <si>
    <t>CONTO TERZI MUSEO ARCHEOLOGICO</t>
  </si>
  <si>
    <t>EVENTO DEL 23/09</t>
  </si>
  <si>
    <t>CONTO TERZI BOSCO DI CAPODIMONTE</t>
  </si>
  <si>
    <t>SOCIETA' COOPERATIVA LA PARANZA</t>
  </si>
  <si>
    <t>ZCF2DC1D69</t>
  </si>
  <si>
    <t>ATTIVITA' DI COMUNICAZIONE</t>
  </si>
  <si>
    <t>COSMO ITALY</t>
  </si>
  <si>
    <t>Z2C2EA1A45</t>
  </si>
  <si>
    <t>UTILIZZO SALE DELLA CHIESA GOTICA DI DONNAREGINA VECCHIA</t>
  </si>
  <si>
    <t>MADE IN CLOISTER</t>
  </si>
  <si>
    <t>Z7F2DC8D31</t>
  </si>
  <si>
    <t>Z7B2DB1884</t>
  </si>
  <si>
    <t>FORNITURA STAMPA</t>
  </si>
  <si>
    <t>ALBERTO NAPOLITANO PIANOFORTI</t>
  </si>
  <si>
    <t>Z812DEDA03</t>
  </si>
  <si>
    <t>NOLEGGIO PIANOFORTE</t>
  </si>
  <si>
    <t>GIROAUTO</t>
  </si>
  <si>
    <t>Z9D2E3EAE0</t>
  </si>
  <si>
    <t>VIAGGIO E OSPITALITA'</t>
  </si>
  <si>
    <t>COMPAGNIA ITALIANA ALLARMI</t>
  </si>
  <si>
    <t>Z09E60380</t>
  </si>
  <si>
    <t>IMPIANTI DI SICUREZZA PRESSO MUSEO ARCHEOLOGICO</t>
  </si>
  <si>
    <t>MONELLI TRA I FORNELLI ONLUS</t>
  </si>
  <si>
    <t>ZBC2E5ED27</t>
  </si>
  <si>
    <t>SERVIZIO ACCOGLIENZA E WELCOME CAFFE</t>
  </si>
  <si>
    <t>MEDITERRANEA SRL</t>
  </si>
  <si>
    <t>Z3C2E60480</t>
  </si>
  <si>
    <t>ASSISTENZA IMPIANTO ELETTRICO</t>
  </si>
  <si>
    <t>NEW GENERATION</t>
  </si>
  <si>
    <t>ZE72E6057D</t>
  </si>
  <si>
    <t>PULIZIA AL MUSEO ARCHEOLOGICO</t>
  </si>
  <si>
    <t>ZB42E60673</t>
  </si>
  <si>
    <t>OSPITALITA' MAURIZIO D'AMICO DEL 17/09</t>
  </si>
  <si>
    <t>ZA92E6A92F</t>
  </si>
  <si>
    <t>SERVIZIO NOLEGGIO PIANOFORTE</t>
  </si>
  <si>
    <t>ZEF2EA1CD3</t>
  </si>
  <si>
    <t>VIAGGIO E OSPITALITA' MAURIZIO D'AMICO</t>
  </si>
  <si>
    <t>Z042F5049C</t>
  </si>
  <si>
    <t>LEGAMBIENTE</t>
  </si>
  <si>
    <t>ZB32F5485E</t>
  </si>
  <si>
    <t>COLLABORAZIONE SERVIZIO ACCOGLIENZA PULIZIA</t>
  </si>
  <si>
    <t>COMUNE DI PELLEZZANO</t>
  </si>
  <si>
    <t>Z162DEA79A</t>
  </si>
  <si>
    <t>MOSTRA PER UGO MARANO</t>
  </si>
  <si>
    <t>Z5F2DFBC29</t>
  </si>
  <si>
    <t>NAPOLI GROUP</t>
  </si>
  <si>
    <t>Z872E01B43</t>
  </si>
  <si>
    <t>SERVIZIO ALLESTIMENTO MOSTRA UGO MARANO</t>
  </si>
  <si>
    <t>DOGMA SAS</t>
  </si>
  <si>
    <t>Z762E044C3</t>
  </si>
  <si>
    <t>MUSEO ARCHEOLOGICO VIRTUALE</t>
  </si>
  <si>
    <t>ZBB2E31560</t>
  </si>
  <si>
    <t>NOLEGGIO PROIETTORE</t>
  </si>
  <si>
    <t>Z3C2E37978</t>
  </si>
  <si>
    <t>AGORA' CLUB SRL</t>
  </si>
  <si>
    <t>ZF12E37840</t>
  </si>
  <si>
    <t>ALLESTIMENTO</t>
  </si>
  <si>
    <t>Z9C2E40DE7</t>
  </si>
  <si>
    <t>LEFT &amp; RIGHT</t>
  </si>
  <si>
    <t>Z4E2E5BDDB</t>
  </si>
  <si>
    <t>NOLEGGIO MONITOR</t>
  </si>
  <si>
    <t>FRANCIGENA SERVICE SRL</t>
  </si>
  <si>
    <t>ZEC2FFE7DD</t>
  </si>
  <si>
    <t>ACQUIESTO COPIE GUIDA UFFICIALE</t>
  </si>
  <si>
    <t>A.MANZONI&amp;C S.P.A.</t>
  </si>
  <si>
    <t>ZDB2D28E74</t>
  </si>
  <si>
    <t xml:space="preserve">CITYNEWS </t>
  </si>
  <si>
    <t>ZDA2CD1AFA</t>
  </si>
  <si>
    <t>SERVIZIO DI PUIBBLICITA'</t>
  </si>
  <si>
    <t>Z2F2CD046B</t>
  </si>
  <si>
    <t xml:space="preserve">RCS MEDIAGROUP SPA </t>
  </si>
  <si>
    <t>SERVIZIO DI PUBBLICITA' CAMMINI DELLA CROCE</t>
  </si>
  <si>
    <t>ALPENITE</t>
  </si>
  <si>
    <t>ZE02E3CFD5</t>
  </si>
  <si>
    <t>SERVIZIO MONITORAGGIO SOCIAL MEDIA</t>
  </si>
  <si>
    <t>RADIO GIORNALE ITALIA</t>
  </si>
  <si>
    <t>ZBC2E5552E</t>
  </si>
  <si>
    <t>RIPRESE VIDEO STREAMING PER CONCERTO GOLETO ENZO AVITABILE</t>
  </si>
  <si>
    <t>RIPRESE VIDEO STREAMING PER POMIGLIANO JAZZ</t>
  </si>
  <si>
    <t>RIPRESE VIDEO STREAMING PER MAIORI - FRATELLI BENNATO</t>
  </si>
  <si>
    <t xml:space="preserve">SPONDA SUD </t>
  </si>
  <si>
    <t>Z4A2CB0216</t>
  </si>
  <si>
    <t>REALIZZAZIONE DI UN VIDEO DA PARTE DI EUGENIO BENNATO DA TRASMETTERE SU CANALI SOCIAL</t>
  </si>
  <si>
    <t xml:space="preserve">PIEMME </t>
  </si>
  <si>
    <t>Z372CD0E6B</t>
  </si>
  <si>
    <t>UFFICIO K</t>
  </si>
  <si>
    <t>DANIELE SEPE "CAPITAN CAPITONE"</t>
  </si>
  <si>
    <t>FONDAZIONE LUIGI GAETA - CENTRO STUDI CARLO LEVI</t>
  </si>
  <si>
    <t>ZFA2EABAB4</t>
  </si>
  <si>
    <t>PROGRAMMA DI VALORIZZAZIONE DELLA FIGURA DI CARLO LEVI</t>
  </si>
  <si>
    <t>CACTUS FILM PRODUZIONI DI FELICE ESPOSITO</t>
  </si>
  <si>
    <t>ZC72E67E49</t>
  </si>
  <si>
    <t>RIPRESE VIDEO PROMOZIONALE</t>
  </si>
  <si>
    <t>Z6E2D6196C</t>
  </si>
  <si>
    <t>ZF42D61D2F</t>
  </si>
  <si>
    <t>SERVIZIO MAX AFFISSIONI</t>
  </si>
  <si>
    <t>MASSIMO STAGE SRL</t>
  </si>
  <si>
    <t>Z732D79E0E</t>
  </si>
  <si>
    <t>Z492D7B50D</t>
  </si>
  <si>
    <t>SERVIZIO DI RIPRESE AUDIOVISIVE</t>
  </si>
  <si>
    <t>BOURELLY</t>
  </si>
  <si>
    <t>Z7D2D7D0CB</t>
  </si>
  <si>
    <t>SERVIZIO PRESIDIO AMBULANZA</t>
  </si>
  <si>
    <t>GRUPPO D'ABBRACCIO SRL</t>
  </si>
  <si>
    <t>ZC22D899C2</t>
  </si>
  <si>
    <t>SERVIZIO DI TRASPORTO E FACCHINAGGIO</t>
  </si>
  <si>
    <t>Z2B2D86450</t>
  </si>
  <si>
    <t>BAR ANNA SNC</t>
  </si>
  <si>
    <t>Z982D978C5</t>
  </si>
  <si>
    <t>BOURELLY HEALTH SERVICE SRL</t>
  </si>
  <si>
    <t>Z2A2D8A4C1</t>
  </si>
  <si>
    <t>PRESIDIO SANITARIO AMBULANZA</t>
  </si>
  <si>
    <t>PULIM 2000 SOCIETA' COOPERATIVA</t>
  </si>
  <si>
    <t>Z1E2D8B61C</t>
  </si>
  <si>
    <t>SERVIZIO DI PULIZIA E SANIFICAZIONE</t>
  </si>
  <si>
    <t>RESORT GIGLIO DI MARE</t>
  </si>
  <si>
    <t>Z922D8F9A7</t>
  </si>
  <si>
    <t>SERVIZIO DI VIAGGIO ED OSPITALITA'</t>
  </si>
  <si>
    <t>COSTI PERSONALE GIORNI 29 GIUGNO - 5 LUGLIO - 6 LUGLIO 2020</t>
  </si>
  <si>
    <t>ALLESTIMENTI VENOSA SRL</t>
  </si>
  <si>
    <t>Z122D5F6D2</t>
  </si>
  <si>
    <t>D.A.W. DI PERDUTO TERENZIO</t>
  </si>
  <si>
    <t>Z062D5F687</t>
  </si>
  <si>
    <t>IMPIANTI AUDIO LUCI</t>
  </si>
  <si>
    <t>Z582D6B931</t>
  </si>
  <si>
    <t>ACCOGLIENZA E SAFETY SECURITY</t>
  </si>
  <si>
    <t>KLM -KINKALERI LE SUPPLICI MK ASS. CULTURALE</t>
  </si>
  <si>
    <t>Z692D92196</t>
  </si>
  <si>
    <t>CONTRATTO PER BERMUDAS DI MK - PARCO ARCHEOLOGICO DI PAESTUM IL 2 AGOSTO PROGETTO NA_SA</t>
  </si>
  <si>
    <t>EVENTO BERMUDAS BAIA</t>
  </si>
  <si>
    <t xml:space="preserve">CAP E G </t>
  </si>
  <si>
    <t>ZEF2FAAD5A</t>
  </si>
  <si>
    <t>REALIZZAZIONE SPETTACOLI</t>
  </si>
  <si>
    <t>ZB32D832B0</t>
  </si>
  <si>
    <t>CLEAR CHANNEL SPA</t>
  </si>
  <si>
    <t>ZCE2D9A1CC</t>
  </si>
  <si>
    <t>SERVIZIO D'AFFISSIONE MATERIALI</t>
  </si>
  <si>
    <t>Z132DDA102</t>
  </si>
  <si>
    <t>CAMPAGNA DI AFFISSIONI TRA NAPOLI E CASERTA</t>
  </si>
  <si>
    <t>Z6B2D8EC33</t>
  </si>
  <si>
    <t>Z162DA6261</t>
  </si>
  <si>
    <t>Z562CADB29</t>
  </si>
  <si>
    <t>PUBBLICITA' PER EVENTO SUL VENERDI'</t>
  </si>
  <si>
    <t>SALERNO SOLIDALE</t>
  </si>
  <si>
    <t>ZF92DDCD5A</t>
  </si>
  <si>
    <t>GRAFIE SAS</t>
  </si>
  <si>
    <t>Z4D2DC2A6A</t>
  </si>
  <si>
    <t>500 MASCHERINE</t>
  </si>
  <si>
    <t>Z762DD130D</t>
  </si>
  <si>
    <t>ACQUISIZIONE SPAZI EDITORIALI</t>
  </si>
  <si>
    <t>Z282DD5C27</t>
  </si>
  <si>
    <t>SERVIZIO RIPRESE VIDEO</t>
  </si>
  <si>
    <t>RADIO GIORNALE ITALIA SRLS</t>
  </si>
  <si>
    <t>Z2C2DF8928</t>
  </si>
  <si>
    <t>RIPRESE VIDEO E MESSA IN ODA STREAMING</t>
  </si>
  <si>
    <t>GIACOMETTI ARTE SRL</t>
  </si>
  <si>
    <t>Z572DFB906</t>
  </si>
  <si>
    <t>Z832DFD29C</t>
  </si>
  <si>
    <t>OSPITALITA' PER CONCERTO DOMINGO</t>
  </si>
  <si>
    <t>RIPRESE VIDEO STREAMING</t>
  </si>
  <si>
    <t>ZDC2E6AA2F</t>
  </si>
  <si>
    <t>PUBBLICITA' SUL CORRIERE DELLA SERA</t>
  </si>
  <si>
    <t>PAGINA INTERA CORRIERE DEL MEZZOGIORNO.IT</t>
  </si>
  <si>
    <t>COME ON WEB - ETES</t>
  </si>
  <si>
    <t>Z722F5F705</t>
  </si>
  <si>
    <t>BIGLIETTERIA PER MANIFESTAZIONE</t>
  </si>
  <si>
    <t>ZED2DCAAD7</t>
  </si>
  <si>
    <t>ASSOCIAZIONE DELLA CROCE ROSSA ITALIANA</t>
  </si>
  <si>
    <t>Z3C2DD1707</t>
  </si>
  <si>
    <t>Z072D83946</t>
  </si>
  <si>
    <t>MANUTENZIONE APERIA</t>
  </si>
  <si>
    <t>ZDE2DED2B9</t>
  </si>
  <si>
    <t>SERVIZIO NOLEGGIO PALCO E ATTREZZATURE SCONOTECNICHE</t>
  </si>
  <si>
    <t>NASTA IMPIANTI</t>
  </si>
  <si>
    <t>SERVIZIO ALLESTIMENTO MATERIALE ILLUMINOTECNICO</t>
  </si>
  <si>
    <t>ZF32D9F54E</t>
  </si>
  <si>
    <t>SERVIZIO ALLESTIMENTI IMPIANTI AUDIO E LUCI APERIA</t>
  </si>
  <si>
    <t>Z292E488D7</t>
  </si>
  <si>
    <t>NOLEGGIO AUDIO E LUCI PER BALLETTO SAN CARLO DEL 13/09</t>
  </si>
  <si>
    <t>ZA72DF2206</t>
  </si>
  <si>
    <t>NOLEGGIO IMPIANTI AUGIO LICI PER CONCERTO DOMINGO</t>
  </si>
  <si>
    <t>ACCOGLIENZA</t>
  </si>
  <si>
    <t>S&amp;G SERVICE</t>
  </si>
  <si>
    <t>Z742D67A25</t>
  </si>
  <si>
    <t>MANUTENZIONE DEL VERDE</t>
  </si>
  <si>
    <t>CAP &amp; G</t>
  </si>
  <si>
    <t>REALIZZAZIONE SPETTACOLI ESTATE DA RE E PLACIDO DOMINGO</t>
  </si>
  <si>
    <t>GEST PARK</t>
  </si>
  <si>
    <t>Z58300821B</t>
  </si>
  <si>
    <t>PULIZIA E FACCHINAGGIO</t>
  </si>
  <si>
    <t>SICA SRL</t>
  </si>
  <si>
    <t>Z692F11D48</t>
  </si>
  <si>
    <t>TRANSFER</t>
  </si>
  <si>
    <t>Z3D2DFD746</t>
  </si>
  <si>
    <t>L'ALTROSERVICE</t>
  </si>
  <si>
    <t>NOLEGGIO IMPIANTO AUDIO LUCI PER EVENTO LINA SASTRI</t>
  </si>
  <si>
    <t>Z3C2DFD9F2</t>
  </si>
  <si>
    <t>VIGILANZA PER CONCERTO DOMINGO</t>
  </si>
  <si>
    <t>Z762EDE545</t>
  </si>
  <si>
    <t>ATTREZZATURE SCENOTECNICHE</t>
  </si>
  <si>
    <t>Z7F2DF3894</t>
  </si>
  <si>
    <t>ASSOCIAZIONE MEDITERRANEA ARTE ITALIA (MAI)</t>
  </si>
  <si>
    <t>CHIC &amp; SPUNTINI D'ARTE SRLS</t>
  </si>
  <si>
    <t>COMPAGNIA SALINA</t>
  </si>
  <si>
    <t>8397096ED1</t>
  </si>
  <si>
    <t>MAESTRO VITTORIO GRIGOLO</t>
  </si>
  <si>
    <t>REALIZZAZIONE CONCERTO "SUMMERTIME" DEL 3 AGOSTO CON DANIEL OREN</t>
  </si>
  <si>
    <t>ACCADEMIA NAZIONALE DI SANTA CECILIA</t>
  </si>
  <si>
    <t>83917470B03</t>
  </si>
  <si>
    <t>PRESTAZIONE ARTISITICA</t>
  </si>
  <si>
    <t>SONYA YONCHEVA</t>
  </si>
  <si>
    <t>SOPRANO E ARTISTA PER CONCERTO "SUMMERTIME" DEL 3 AGOSTO</t>
  </si>
  <si>
    <t>ASS. EUROPA IMPRESA MUSICA</t>
  </si>
  <si>
    <t>FONDAZIONE TEATRO DI SAN CARLO</t>
  </si>
  <si>
    <t>TRANSFER MASSE ARTISTICHE</t>
  </si>
  <si>
    <t>ARIOSI MANAGEMENT</t>
  </si>
  <si>
    <t>8407819FB7</t>
  </si>
  <si>
    <t>GALA DOMINGO</t>
  </si>
  <si>
    <t>COMANDO DEI VIGILI DEL FUOCO VVF</t>
  </si>
  <si>
    <t>SERVIZIO DI VIGILANZA PER 4 SERATE</t>
  </si>
  <si>
    <t>SERVIZIO DI VIGILANZA PER 12 E 13 SETTEMBRE</t>
  </si>
  <si>
    <t>SERVIZIO DI VIGILANZA PER 20 AGOSTO</t>
  </si>
  <si>
    <t>NUCLEO DI VOLONTARIATO E DI PROTEZIONE CIVILE</t>
  </si>
  <si>
    <t>VIGILANZA</t>
  </si>
  <si>
    <t>AGENZIA DEL DEMANIO</t>
  </si>
  <si>
    <t>PAGAMENTO F24 PER USO PROPRIETA' DEL DEMANIO</t>
  </si>
  <si>
    <t>ASSOCIAZIONE SPONZIAMOCI</t>
  </si>
  <si>
    <t>MANIFESTZIONE SPONZ FEST</t>
  </si>
  <si>
    <t>VINICIO CAPOSSELA</t>
  </si>
  <si>
    <t>CONTRATTO DI DIREZIONE ARTISTICA</t>
  </si>
  <si>
    <t>INTERNATIONAL MUSIC AND ARTS</t>
  </si>
  <si>
    <t>CONTRATTO PER ARTISTI CHE AFFIANCOANO VINICIO CAPOSSELA</t>
  </si>
  <si>
    <t>INCISIVO GRAFICA</t>
  </si>
  <si>
    <t>Z4F2E056AF</t>
  </si>
  <si>
    <t>ZBA2E05CF9</t>
  </si>
  <si>
    <t>Z062E05E76</t>
  </si>
  <si>
    <t>Z2A2E2CA04</t>
  </si>
  <si>
    <t>IL MANIFESTO</t>
  </si>
  <si>
    <t>Z852E4FADC</t>
  </si>
  <si>
    <t>SERVIZIO PUBBLICITA' SU IL MANIFESTO</t>
  </si>
  <si>
    <t>PUBBLICITA' SU CORRIERE DELLA SERA</t>
  </si>
  <si>
    <t>IVAN GATTI PRODUZIONE SRL</t>
  </si>
  <si>
    <t>Z722E18D1F</t>
  </si>
  <si>
    <t>NOLEGGIO IMPIANTO AUDIO LUCI E ATTREZZATURE SCENOTECNICHE</t>
  </si>
  <si>
    <t>Z8B2D7B240</t>
  </si>
  <si>
    <t>CLEAR CHANNEL JOLLY PUBBLICITA'</t>
  </si>
  <si>
    <t>ZF12D836A7</t>
  </si>
  <si>
    <t>ZDC 2D868E1</t>
  </si>
  <si>
    <t>SERVIZIO VIDEO PIAZZA PORTANOVA SALERNO</t>
  </si>
  <si>
    <t>Z6D2D9259B</t>
  </si>
  <si>
    <t>SERVIZIO TRADUZIONI</t>
  </si>
  <si>
    <t xml:space="preserve">DUNA DI SALE </t>
  </si>
  <si>
    <t>83413457A5</t>
  </si>
  <si>
    <t>INIZIATIVA PER FESTIVAL LETTERATURA 18-25 LUGLIO 2020</t>
  </si>
  <si>
    <t xml:space="preserve">SOCIETA' AREALIVE SRL </t>
  </si>
  <si>
    <t>ZAF2B992C3</t>
  </si>
  <si>
    <t>CONCERTO DI BEPPE SERVILLO E SOLIS STRING QUARTET DEL 19/01 IN OCCASIONE DELL'EVENTO "VATOLLA AL CUORE DELLA TERRA</t>
  </si>
  <si>
    <t>Z812B775E4</t>
  </si>
  <si>
    <t>SERVIZIO  DI RIPRESE VIDEO</t>
  </si>
  <si>
    <t>ZC12B97A33</t>
  </si>
  <si>
    <t>SERVIZIO DI AFFISSIONE MATERIALI</t>
  </si>
  <si>
    <t>Z132B98C03</t>
  </si>
  <si>
    <t xml:space="preserve">GIORNALE DEL CILENTO </t>
  </si>
  <si>
    <t>Z572B9B4E4</t>
  </si>
  <si>
    <t xml:space="preserve">SERVIZIO DI PUBBLICITA' </t>
  </si>
  <si>
    <t>STILE TV NETWORK SCRL</t>
  </si>
  <si>
    <t>Z1E2B9B923</t>
  </si>
  <si>
    <t>ZF62B9E1B5</t>
  </si>
  <si>
    <t>Z902AC986C</t>
  </si>
  <si>
    <t>SERVIZIO DI PRENOTAZIONE NOLEGGIO AUTOMOBILE FORUM INTERNAZIONALE TURISMO E CULTURA (22/24 NOVEMBRE)</t>
  </si>
  <si>
    <t>Z132AC216E</t>
  </si>
  <si>
    <t>SERVIZIO DI PUBBLICITA' FORUM INTERNAZIONALE TURISMO E CULTURA (22/24 NOVEMBRE)</t>
  </si>
  <si>
    <t>Z552AE2938</t>
  </si>
  <si>
    <t>SERVIZIO RIPRESE VIDEO PER FORUM INTERNAZIONALE TURISMO E CULTURA BIAGIO AGNES (22/24 NOVEMBRE)</t>
  </si>
  <si>
    <t xml:space="preserve">FONDAZIONE BIAGIO AGNES (NOVEMBRE - PIANO DI SORRENTO) </t>
  </si>
  <si>
    <t>81109149F7</t>
  </si>
  <si>
    <t>ORGANIZZAIZONE FORUM "TURISMO E CULTURA" (22/24 NOVEMBRE) PIANO DI SORRENTO</t>
  </si>
  <si>
    <t>SOCIATA' MP SERVICE AUDIO &amp; LIGHTS</t>
  </si>
  <si>
    <t>ZAD2B59B70</t>
  </si>
  <si>
    <t>AUDIO E LUCI PER REALIZZAZIONE SPETTACOLO "IL MIRACOLO DI MARCELLINO" - CONCA DEI MARINI</t>
  </si>
  <si>
    <t>IL CANTO DI VIRGILIO - AMALFI</t>
  </si>
  <si>
    <t>ZCC2B59BF3</t>
  </si>
  <si>
    <t>NATALE IN MUSICAL E STELLA D'ARGENTO</t>
  </si>
  <si>
    <t>ASS..CULTURALE SIPARIO DI LUCE</t>
  </si>
  <si>
    <t>Z192B599C9</t>
  </si>
  <si>
    <t>SPETTACOLO IL MERCANTE IN FIERA  E STELLA D'ARGENTO AD AMALFI 03/01</t>
  </si>
  <si>
    <t>SPETTACOLO IL MERCANTE IN FIERA AD AMALFI 06/01</t>
  </si>
  <si>
    <t>IL CANTO DI VIRGILIO - ATRANI</t>
  </si>
  <si>
    <t>NATALE IN MUSICAL E CANTATA DEI PASTORI</t>
  </si>
  <si>
    <t>ASS.CULTURALE SIPARIO DI LUCE</t>
  </si>
  <si>
    <t>SPETTACOLO NATALE IN MUSICAL AD ATRANI</t>
  </si>
  <si>
    <t>SPETTACOLO LA LUCE DEL NATALE 19-20 A MINORI</t>
  </si>
  <si>
    <t>IL CANTO DI VIRGILIO - PRAIANO</t>
  </si>
  <si>
    <t>LA COMPAGNIA SALINA SRL</t>
  </si>
  <si>
    <t>Z572B5853D</t>
  </si>
  <si>
    <t>CONTRATTO DI RAPPRESENTAZIONE APPUNTI DI VIAGGIO CON LINA SASTRI A QUARTO</t>
  </si>
  <si>
    <t>Z0D2B6DE07</t>
  </si>
  <si>
    <t>SERVICE AUDIO- CONCERTI LINA SASTRI</t>
  </si>
  <si>
    <t>Z4E2B9E08C</t>
  </si>
  <si>
    <t>SERVIZIO IMPIANTI LUCE</t>
  </si>
  <si>
    <t>RADIO CITTA' COMMUNICATION BENEVENTO</t>
  </si>
  <si>
    <t>ZDC2B4714C</t>
  </si>
  <si>
    <t>SERVIZIO DI AFFISSIONI PUBBLICITARIE-PAPPANO</t>
  </si>
  <si>
    <t>SGA SERVICE S.R.L.S.</t>
  </si>
  <si>
    <t>ZE82B4738D</t>
  </si>
  <si>
    <t>Z1D2B477AA</t>
  </si>
  <si>
    <t>SERVIZIO DI VOLANTINAGGIO -PAPPANO</t>
  </si>
  <si>
    <t>ARTI GRAFICHE LANDI</t>
  </si>
  <si>
    <t>Z6B2B4AB15</t>
  </si>
  <si>
    <t>FORNITURA MATERIALE TIPOGRAFICO -PAPPANO</t>
  </si>
  <si>
    <t>Z382B4BEAC</t>
  </si>
  <si>
    <t>SERVIZIO DI PUBBLICITA' TV7 E RADIO -PAPPANO</t>
  </si>
  <si>
    <t>Z7F2B61367</t>
  </si>
  <si>
    <t>QUOTIDIANO IL MATTINO - PAPPANO DIRIGE OFB</t>
  </si>
  <si>
    <t>ASS.CULTURALE MUSICALE I FILARMONICI DI BENEVENTO</t>
  </si>
  <si>
    <t>Z8D2B6B217</t>
  </si>
  <si>
    <t>SIR ANTONIO PAPPANO DIRIGE L'OFB</t>
  </si>
  <si>
    <t>LIBERA SAS DI RUGGERO</t>
  </si>
  <si>
    <t>Z962B639F5</t>
  </si>
  <si>
    <t>CONCERO DI ANTONELLA RUGGERO PRESSO SAN VALENTINO TORIO</t>
  </si>
  <si>
    <t>ASS.LE VIE DEI COLORI</t>
  </si>
  <si>
    <t>SERVIZIO DI REALIZZAZIONE TAPPETO FLOREALE</t>
  </si>
  <si>
    <t>ASSOCIAZIONE GESTIONE MUSICA</t>
  </si>
  <si>
    <t>ZB52B6397D</t>
  </si>
  <si>
    <t xml:space="preserve">ORGANIZZAZIONE DEL PROGETTO "ANNO NUOVO A SAN VALENTINO" - S VALENTINO TORIO </t>
  </si>
  <si>
    <t>SERVIZIO DI DISTRIBUZIONE LOGISTICS -SAN VALENTINO TORIO</t>
  </si>
  <si>
    <t xml:space="preserve">FORNITURA MATERIALE TIPOGRAFICO </t>
  </si>
  <si>
    <t>Z8C2B4CB82</t>
  </si>
  <si>
    <t>SERVIZIO DI AFFISSIONI PUBBLICITARIE PER EVENTO I SEGNI DELL'ARTE</t>
  </si>
  <si>
    <t>Z842B614C0</t>
  </si>
  <si>
    <t>ZEB2B6E004</t>
  </si>
  <si>
    <t>SERVICE AUDIO -CONCERTO ANTONELLA RUGGIERO</t>
  </si>
  <si>
    <t>BULL SERVICE SRL</t>
  </si>
  <si>
    <t>ZF22B73734</t>
  </si>
  <si>
    <t>SERVIZIO DI ALLESTIMENTO ARREDI</t>
  </si>
  <si>
    <t>SERVIZIO DI NOLEGGIO MATERIALE ILLUMINOTECNICO</t>
  </si>
  <si>
    <t>FEDERFIORI SRL</t>
  </si>
  <si>
    <t>Z2D2B78773</t>
  </si>
  <si>
    <t xml:space="preserve">SERVIZIO DI ALLESTIMENTO FLOREALE </t>
  </si>
  <si>
    <t>ASS.ESTRO ARMONICO</t>
  </si>
  <si>
    <t>Z3F2B6390F</t>
  </si>
  <si>
    <t>ANNO NUOVO A S.VALENTINO TORIO</t>
  </si>
  <si>
    <t>TIPOGRAFIA DRAGONETTI</t>
  </si>
  <si>
    <t>Z8E2B6E45D</t>
  </si>
  <si>
    <t>FORNITURA MATERIALE A STAMPA - GIFFONI SEI CASALI</t>
  </si>
  <si>
    <t>GIAMMARINOEDITORI SRL</t>
  </si>
  <si>
    <t>Z8D286C0CC</t>
  </si>
  <si>
    <t>CONTRATTO DI RAPPRESENTAZIONE PER GIFFONI SEI CASALI M'BARCA</t>
  </si>
  <si>
    <t>LIDIA TOGNI NEL MONDO</t>
  </si>
  <si>
    <t>PROGETTO VIENI E' NATALE</t>
  </si>
  <si>
    <t>Z342B98247</t>
  </si>
  <si>
    <t>SERVIZIO DI ALLESTIMENTO AUDIO LUCI</t>
  </si>
  <si>
    <t xml:space="preserve">EMANUELA NICOLORO </t>
  </si>
  <si>
    <t>Z772B3AF65</t>
  </si>
  <si>
    <t xml:space="preserve">SERVIZIO DI ACCOLGLIENZA </t>
  </si>
  <si>
    <t>AIAPP</t>
  </si>
  <si>
    <t>IL COMUNE DI PONTECAGNANO FAIANO</t>
  </si>
  <si>
    <t>ZDD22B7CE65</t>
  </si>
  <si>
    <t>CONVENZIONE - FESTIVAL DELLE ARTI DIGITALI</t>
  </si>
  <si>
    <t>VILLAGE DOC&amp;FILMS S.R.L.</t>
  </si>
  <si>
    <t>Z242B77E29</t>
  </si>
  <si>
    <t>REALIZZAZIONE PRPGETTO "CAMPANIA LA PIU' BELLA"</t>
  </si>
  <si>
    <t>LA ATLAS SRL</t>
  </si>
  <si>
    <t>CONTRATTO PRESTAZIONE SERVIZI</t>
  </si>
  <si>
    <t>VEDOVA ALLEGRA</t>
  </si>
  <si>
    <t>NEW STEP</t>
  </si>
  <si>
    <t>Z0D2E32926</t>
  </si>
  <si>
    <t>CONCERTO EDOARDO BENNATO DEL 9/09/2020</t>
  </si>
  <si>
    <t>HOTEL MAJESTIC - PARTENOPE HOTELS ITALIA</t>
  </si>
  <si>
    <t>ZE92B44D95</t>
  </si>
  <si>
    <t>VIAGGIO E OSPITALITA' DI WAEL SHAWKY</t>
  </si>
  <si>
    <t>IMP.EL. SNC</t>
  </si>
  <si>
    <t>ZC62F30230</t>
  </si>
  <si>
    <t>ZAF2B610A7</t>
  </si>
  <si>
    <t>ZC72B6142E</t>
  </si>
  <si>
    <t>SERVIZIO TRANSFER PER WAEL SHAWKY</t>
  </si>
  <si>
    <t>Z282E059E6</t>
  </si>
  <si>
    <t>AFFISSIONI PROMOZIONALI PER MOSTRA WILLIAM KENTRIDGE</t>
  </si>
  <si>
    <t>ZA22D521A7</t>
  </si>
  <si>
    <t>SPAZIO PUBBLICITARIO</t>
  </si>
  <si>
    <t>Z802E1F1F6</t>
  </si>
  <si>
    <t>ZC52E1A37E</t>
  </si>
  <si>
    <t>ZDA2E29186</t>
  </si>
  <si>
    <t>OSPITALITA'</t>
  </si>
  <si>
    <t>ZD02E292C0</t>
  </si>
  <si>
    <t>ARTRIBUNE</t>
  </si>
  <si>
    <t>Z5E2E44F8D</t>
  </si>
  <si>
    <t>SKY ITALIA</t>
  </si>
  <si>
    <t>ZEA2E4979A</t>
  </si>
  <si>
    <t>AMALFITAN WORKS</t>
  </si>
  <si>
    <t>Z982E6E455</t>
  </si>
  <si>
    <t xml:space="preserve"> CANONE MENSILE SERVIZIO PULIZIA</t>
  </si>
  <si>
    <t>Z782E9C4DD</t>
  </si>
  <si>
    <t>Z962F41291</t>
  </si>
  <si>
    <t>CORRIERE DEL MEZZOGIORNO.IT 30 AGOSTO</t>
  </si>
  <si>
    <t>GOODMAN GALLERY</t>
  </si>
  <si>
    <t>RAPPRESENTANTE DELLA MOSTRA "MORE SWEETLY PLAY THE DANCE" DELL'ARTISTA WILLIAM KENTRIDGE</t>
  </si>
  <si>
    <t>ATC SRL UNIPERSONALE</t>
  </si>
  <si>
    <t>ZFA2C352A9</t>
  </si>
  <si>
    <t>CORBO &amp; CORBO TRASLOCHI</t>
  </si>
  <si>
    <t>SERVIZIO DI TRASPORTO</t>
  </si>
  <si>
    <t xml:space="preserve">COSTRUZIONI GENERALI ESSERE </t>
  </si>
  <si>
    <t>Z1F2DF8B89</t>
  </si>
  <si>
    <t xml:space="preserve">SERVIZIO DI ALLESTIMENTO </t>
  </si>
  <si>
    <t>ZC92E05831</t>
  </si>
  <si>
    <t>ISI CONGRESS</t>
  </si>
  <si>
    <t>Z232D3E025</t>
  </si>
  <si>
    <t>Z532E01517</t>
  </si>
  <si>
    <t>SERVIZIO RIPRESE I VENERDI' DI ERCOLANO</t>
  </si>
  <si>
    <t>NEAPOLIS MEDIA SRLS</t>
  </si>
  <si>
    <t>ZC72E0B4CC</t>
  </si>
  <si>
    <t>ZF22E0B986</t>
  </si>
  <si>
    <t>ZD52E0B98D</t>
  </si>
  <si>
    <t>SERVIZIO ILLUMINAZIONE</t>
  </si>
  <si>
    <t>Z132E5B3D6</t>
  </si>
  <si>
    <t>Z3B2E60245</t>
  </si>
  <si>
    <t xml:space="preserve">TEATRI 35 </t>
  </si>
  <si>
    <t>ZCA2DFBE87</t>
  </si>
  <si>
    <t>RIPRESE AUDIO E VIDEO</t>
  </si>
  <si>
    <t>SERVIZIO DI DISTRIBUZIONE LOGISTICS -BOWIE BY SUKITA</t>
  </si>
  <si>
    <t>FORNITURA MATERIALE TIPOGRAFICO -BOWIE BY SUKITA</t>
  </si>
  <si>
    <t>Z082B4C849</t>
  </si>
  <si>
    <t>SERVIZIO DI AFFISSIONI PUBBLICITARIE PER EVENTO STARDUST - BOWI BY SUKITA - TEMPI MODERNI</t>
  </si>
  <si>
    <t>PL PUBBLICITA' SRL</t>
  </si>
  <si>
    <t>Z7D2B5410B</t>
  </si>
  <si>
    <t>SERVIZIO DI PUBBLICITA' PER MOSTRA BOWIE</t>
  </si>
  <si>
    <t>ZCD2B546EB</t>
  </si>
  <si>
    <t>SERVIZIO DI AFFISSIONI PUBBLICITARIE PER MOSTRA BOWIE</t>
  </si>
  <si>
    <t>SERVIZIO PUBBLICITA'-BOWIE BY SUKITA</t>
  </si>
  <si>
    <t>Z172B990088</t>
  </si>
  <si>
    <t>ASSOCIAZIONE TEMPI MODERNI</t>
  </si>
  <si>
    <t>Z332C0397B</t>
  </si>
  <si>
    <t>ALLESTIMENTO E REALIZZAZIONE  MOSTRA DAVID BOWIE</t>
  </si>
  <si>
    <t>ASS.PIETRASANTA POLO CULTURALE ONLUS</t>
  </si>
  <si>
    <t>8285823D6F</t>
  </si>
  <si>
    <t>CONVENZIONE-MOSTRA ARCHEOLOGICA A TAVOLA - MOSTRA DA FARE A NOVEMBRE BASILICA PIETRASANTA</t>
  </si>
  <si>
    <t>ASS TRERROTE</t>
  </si>
  <si>
    <t>ZC82E6D0EA</t>
  </si>
  <si>
    <t>LABORATORIO TEATRALE</t>
  </si>
  <si>
    <t>Z642EF9C92</t>
  </si>
  <si>
    <t>COORDINAMENTO ARTISTICO</t>
  </si>
  <si>
    <t>JESCE SOLE</t>
  </si>
  <si>
    <t>Z602E79B4B</t>
  </si>
  <si>
    <t>IDEAZIONE E CURATELA FESTIVAL</t>
  </si>
  <si>
    <t>LA FONDAZIONE ALFONSO GATTO</t>
  </si>
  <si>
    <t>SOLOAMOR</t>
  </si>
  <si>
    <t>Z852DB079A</t>
  </si>
  <si>
    <t>PROGETTAZIONE E COORDINAMENTO DEL PROGETTO</t>
  </si>
  <si>
    <t>SOLOAMOR SRL</t>
  </si>
  <si>
    <t>ZE42CAB6EB</t>
  </si>
  <si>
    <t>CANTIERI VIVIANI IN PILLOLE</t>
  </si>
  <si>
    <t>Z382E1459A</t>
  </si>
  <si>
    <t>DISTRIBUZIONE E LOGISTICA PER EVENTO "VATOLLA AL CUORE DELLA TERRA"</t>
  </si>
  <si>
    <t>GABRIELLA RINALDI</t>
  </si>
  <si>
    <t>DIREZIONE ARTISTICA</t>
  </si>
  <si>
    <t>Z9F2E0B8B9</t>
  </si>
  <si>
    <t>REALIZZAZIONE CORTOMETRAGGIO INTRECCI</t>
  </si>
  <si>
    <t>Z602E200DE</t>
  </si>
  <si>
    <t>NOLEGGIO E MONTAGGIO PALCO E ATTREZZATURE</t>
  </si>
  <si>
    <t>ZB22E20261</t>
  </si>
  <si>
    <t>NOLEGGIO E MONTAGGIO AUDIO E LUCI</t>
  </si>
  <si>
    <t xml:space="preserve">ACQUISTO SPAZIO PUBBLICITARIO </t>
  </si>
  <si>
    <t>ZE02E28665</t>
  </si>
  <si>
    <t>VIAGGIO E OSPITALITA' GIOVANNA VENZI</t>
  </si>
  <si>
    <t>Z7F2E449BD</t>
  </si>
  <si>
    <t>PROMOZIONE SU VELE MOTORIZZATE</t>
  </si>
  <si>
    <t>ZDB2E6D8FA</t>
  </si>
  <si>
    <t>EDITRICE CILENTO</t>
  </si>
  <si>
    <t>Z0130577E5</t>
  </si>
  <si>
    <t>PUBBLICITA' VATOLLE IL CUORE DELLA TERRA</t>
  </si>
  <si>
    <t>AFFIDAMENTO ELABORAZIONE PIANI DI SICUREZZA</t>
  </si>
  <si>
    <t>Z0D2E4FFC6</t>
  </si>
  <si>
    <t>ASS CULTURALE STABIA COMMUNICATION</t>
  </si>
  <si>
    <t>Z2A2E5069C</t>
  </si>
  <si>
    <t>PUBBLICITA' SU STABIA CHANNEL</t>
  </si>
  <si>
    <t>ZCF2E509E7</t>
  </si>
  <si>
    <t>ZED2E5F575</t>
  </si>
  <si>
    <t>Z69302B29B</t>
  </si>
  <si>
    <t>IPIEMME</t>
  </si>
  <si>
    <t>PROGETTAZIONE E REALIZZAZIONE FESTIVAL</t>
  </si>
  <si>
    <t>IDRO ICE - DAMIANO MICHELE</t>
  </si>
  <si>
    <t>Z062F5B798</t>
  </si>
  <si>
    <t>SERVIZIO MANUTENZIONE</t>
  </si>
  <si>
    <t>COMUNE DI SCALA</t>
  </si>
  <si>
    <t>Z3B2E21063</t>
  </si>
  <si>
    <t>REALIZZAZIONE PROGETTO BEATIFICAZIONE</t>
  </si>
  <si>
    <t>ASS. ORCHESTRA DA CAMERA SANTA CECILIA (I FILARMONICI DI ROMA)</t>
  </si>
  <si>
    <t>ZBA2E1F0ED</t>
  </si>
  <si>
    <t>UTO UGHI "LE QUATTRO STAGIONI DI VIVALDI" AL DUOMO DI SCALA IL 3/09</t>
  </si>
  <si>
    <t>ZDA2E22E7F</t>
  </si>
  <si>
    <t>PUBBLICITA' SU POSITANONEWS</t>
  </si>
  <si>
    <t>Z732E28864</t>
  </si>
  <si>
    <t>REVELLO CREATIVE LAB</t>
  </si>
  <si>
    <t>Z992E1AF2A</t>
  </si>
  <si>
    <t>ALLESTIMENTO AUDIO E LUCI PER LA MANIFESTAZIONE DELLA BEATIFICAZIONE</t>
  </si>
  <si>
    <t>INTEGRAZIONE ALLESTIMENTO AUDIO E LUCI PER LA MANIFESTAZIONE DELLA BEATIFICAZIONE</t>
  </si>
  <si>
    <t>SIRIOEVENTS</t>
  </si>
  <si>
    <t>Z762E49F8E</t>
  </si>
  <si>
    <t>GIASSI VIDEO - CRISCUOLO GIOVANNI</t>
  </si>
  <si>
    <t>Z042E58F70</t>
  </si>
  <si>
    <t xml:space="preserve">RIPRESE VIDEO E STREAMING </t>
  </si>
  <si>
    <t>ZCD2E6F399</t>
  </si>
  <si>
    <t>PUBBLICITA' SU IL VESCOVADO</t>
  </si>
  <si>
    <t>F.LLI CASOLA</t>
  </si>
  <si>
    <t>ZB02E7FC5A</t>
  </si>
  <si>
    <t>FORNITURA COFANETTO DILEGNO E MATTONELLA CELEBRATIVA</t>
  </si>
  <si>
    <t>LA IDUE SRL</t>
  </si>
  <si>
    <t>Z252BFB0A2</t>
  </si>
  <si>
    <t>CONTRATTO DI PRODUZIONE ESECUTIVA</t>
  </si>
  <si>
    <t>SOCIETA' IL PAPERO</t>
  </si>
  <si>
    <t>Z4B2C10D23</t>
  </si>
  <si>
    <t>PRESTAZIONE ARTISTICA DI GIOBBE COVATTA</t>
  </si>
  <si>
    <t>A.P.S. LERCIO</t>
  </si>
  <si>
    <t>Z492C1A688</t>
  </si>
  <si>
    <t>PERFORMANCE ARTISTICA</t>
  </si>
  <si>
    <t>ASSOCIAZIONE CULTURALE ARTETECA</t>
  </si>
  <si>
    <t>Z952C10D79</t>
  </si>
  <si>
    <t>ASS.LAPRIMAMERICANA</t>
  </si>
  <si>
    <t>Z112C10C36</t>
  </si>
  <si>
    <t>Z162F4B61F</t>
  </si>
  <si>
    <t>ALLESTIMENTI ANTICOVID 28/29 LUGLIO</t>
  </si>
  <si>
    <t>FELTRINELLI</t>
  </si>
  <si>
    <t>ACCORDO PER ACQUISTO DI 10 CARTE RAGALO</t>
  </si>
  <si>
    <t>Z902C10E16</t>
  </si>
  <si>
    <t>ZF42C25FD9</t>
  </si>
  <si>
    <t>BOSSO VOLANTINAGGO</t>
  </si>
  <si>
    <t>Z5B2C27F2A</t>
  </si>
  <si>
    <t>Z662DBBB7F</t>
  </si>
  <si>
    <t>NOLEGGIO VELA LUMINOSA</t>
  </si>
  <si>
    <t>Z9C2DBC03F</t>
  </si>
  <si>
    <t>SERVIZIO TIPOGRAFICO PER RASSEGNA</t>
  </si>
  <si>
    <t>FREE SERVICE SAS</t>
  </si>
  <si>
    <t>Z5E2DC8642</t>
  </si>
  <si>
    <t xml:space="preserve">SERVIZIO AUDIO E LUCI </t>
  </si>
  <si>
    <t>BOURELLY HEALTH SERVICE</t>
  </si>
  <si>
    <t>ZB72DCD71D</t>
  </si>
  <si>
    <t>PRESIDIO SANITARIO CON AMBULANZA</t>
  </si>
  <si>
    <t>STAGE FOR SHOW</t>
  </si>
  <si>
    <t>Z4B2DDD170</t>
  </si>
  <si>
    <t>NOLEGGIO GRUCCE E SPECCHI</t>
  </si>
  <si>
    <t>Z2B2DF3F5A</t>
  </si>
  <si>
    <t>HOTEL COSTANTINOPOLI 104</t>
  </si>
  <si>
    <t>Z922B71E4F</t>
  </si>
  <si>
    <t>HOTEL PIAZZA BELLINI &amp; APARTAMENTS - NAPOLI 900 SRL</t>
  </si>
  <si>
    <t>Z8C2B73439</t>
  </si>
  <si>
    <t>AM MEDIA SRL</t>
  </si>
  <si>
    <t>Z982B8121A</t>
  </si>
  <si>
    <t>SERVIZIO DI AFFISSIONI E PUBBLICITA' PER LEZIONI DI STORIA FESTIVAL</t>
  </si>
  <si>
    <t>LASTANZADELGUSTO - SOLOAMOR SRL</t>
  </si>
  <si>
    <t>Z8F2B81F5D</t>
  </si>
  <si>
    <t>ASSOCIAZIONE CULTURALE BRODO</t>
  </si>
  <si>
    <t>Z302B8AF61</t>
  </si>
  <si>
    <t>ZB62B8C2D4</t>
  </si>
  <si>
    <t>FORNITURA MATERILE STAMPA</t>
  </si>
  <si>
    <t>A.MANZONI S.P.A.</t>
  </si>
  <si>
    <t>Z9C2BB81AE</t>
  </si>
  <si>
    <t>CLEAR CHANNEL PUBBLICITA'</t>
  </si>
  <si>
    <t>ZE72BC116F</t>
  </si>
  <si>
    <t>FLAT4TRAVEL SRL</t>
  </si>
  <si>
    <t>ZB92BD71C5</t>
  </si>
  <si>
    <t>DI SARNO CAR SERVICE</t>
  </si>
  <si>
    <t>ZC32BD766D</t>
  </si>
  <si>
    <t>SERVIZIO NOLEGGIO MINIVAN</t>
  </si>
  <si>
    <t>ZEA2BE0F1B</t>
  </si>
  <si>
    <t>ZA42BED1FB</t>
  </si>
  <si>
    <t>ZED2BEFB3A</t>
  </si>
  <si>
    <t>SERVIZIO VIAGGI</t>
  </si>
  <si>
    <t>GARN SRL</t>
  </si>
  <si>
    <t>Z262BF1BDF</t>
  </si>
  <si>
    <t>SERVIZIO OSPITALITA'</t>
  </si>
  <si>
    <t>Z992BF2742</t>
  </si>
  <si>
    <t>SERVIZI VIAGGI</t>
  </si>
  <si>
    <t>Z332C228E3</t>
  </si>
  <si>
    <t xml:space="preserve">MEGARIDE SAS </t>
  </si>
  <si>
    <t>ZB62C30290</t>
  </si>
  <si>
    <t>SERVICE AUDIO LUCI</t>
  </si>
  <si>
    <t>Z962C305B4</t>
  </si>
  <si>
    <t>SERVIZIO DI REGISTRAZIONE AUDIO VIDEO</t>
  </si>
  <si>
    <t>Z342C30D9B</t>
  </si>
  <si>
    <t>SERVIZIO DI NOLEGGIO IMPIANTO AUDIO VIDEO</t>
  </si>
  <si>
    <t>DAPA SNC - SALUMERIA STRINO</t>
  </si>
  <si>
    <t>Z4E2C52CEE</t>
  </si>
  <si>
    <t>Z4D2C5B9D9</t>
  </si>
  <si>
    <t>ZE22C9612D</t>
  </si>
  <si>
    <t>SERVIZIO VIAGGIO ED OSPITALITA'</t>
  </si>
  <si>
    <t>ASS.CULTURALE A VOCE ALTA  ONLUS</t>
  </si>
  <si>
    <t>Z6D2BC43E4</t>
  </si>
  <si>
    <t>ORGANIZZAZIONE PER LEZIONI DI STORIA</t>
  </si>
  <si>
    <t>LA GIUS. LATERZA</t>
  </si>
  <si>
    <t>FONDAZIONE TEATRO NAPOLI</t>
  </si>
  <si>
    <t>Z6F2BCFCC2</t>
  </si>
  <si>
    <t>GESTORE DEL TEATRO BELLINI - SEDE DEL FESTIVAL</t>
  </si>
  <si>
    <t>Z172AE3BCE</t>
  </si>
  <si>
    <t>Z142AE3EEB</t>
  </si>
  <si>
    <t>Z472AF507D</t>
  </si>
  <si>
    <t>SERVIZIO DI PUBBLICITA' SUL CORRIERE MEZZOGIORNO -</t>
  </si>
  <si>
    <t xml:space="preserve">MONTENOVI SRL </t>
  </si>
  <si>
    <t>ZE62C0E975</t>
  </si>
  <si>
    <t>TRASPORTO I MBALLAGGIO "L'ARTE NELLA GIUSTIZIA LA GIUSTIZIA NELL'ARTE"</t>
  </si>
  <si>
    <t>LLOYD'S INSURANCE COMPANY</t>
  </si>
  <si>
    <t xml:space="preserve">ASSICURAZIONE </t>
  </si>
  <si>
    <t>CENTRO EUROPEO TURISMO CULTURA  E SPETTACOLI SRL</t>
  </si>
  <si>
    <t>7631570</t>
  </si>
  <si>
    <t>CONTRATTO DI COPRODUZIONE -</t>
  </si>
  <si>
    <t>ASSOCIAZIONE GUIDA ALLA CULTURA</t>
  </si>
  <si>
    <t>Z3130615F1</t>
  </si>
  <si>
    <t>ORGANIZZAZIONE SALONE DEL LIBRO</t>
  </si>
  <si>
    <t>ASSOCIAZIONE LIBERARTE</t>
  </si>
  <si>
    <t>Z1F3061AE5</t>
  </si>
  <si>
    <t>ORGANIZZAZIONE FIERA DEL LIBRO</t>
  </si>
  <si>
    <t>ASSOCIAZIONE GIRI DI PAROLE</t>
  </si>
  <si>
    <t>Z9E3061BCA</t>
  </si>
  <si>
    <t>ORGANIZZARE CICLI DI WEBNAIR</t>
  </si>
  <si>
    <t>ZBA30BDA32</t>
  </si>
  <si>
    <t xml:space="preserve">SERVIZIO VIDEO INTERVISTE </t>
  </si>
  <si>
    <t>ZAD3203DA6</t>
  </si>
  <si>
    <t>AFFISSIONI PUBBLICITARIE</t>
  </si>
  <si>
    <t>Z883203B85</t>
  </si>
  <si>
    <t>DAPRO VIAGGI - TOUR OPERATOR</t>
  </si>
  <si>
    <t>Z153205469</t>
  </si>
  <si>
    <t>SERVIZIO OSPITALITA' SIG. PEZZELLA</t>
  </si>
  <si>
    <t>ZE83216306</t>
  </si>
  <si>
    <t>PUBBLICITA' SU EDIZIONE CARTACEA DE "IL MATTINO"</t>
  </si>
  <si>
    <t>COMUNE SALERNO</t>
  </si>
  <si>
    <t>CANONE PUBBLICHE AFFISSIONI 100</t>
  </si>
  <si>
    <t>REALIZZAZIONE SPETTACOLO SAL DA VINCI - AGROPOLI 11/09</t>
  </si>
  <si>
    <t>CONCERTO TONY TAMMARO DEL 17/09</t>
  </si>
  <si>
    <t>COMUNE DI MONTE DI PROCIDA</t>
  </si>
  <si>
    <t>ZDF2DF6CED</t>
  </si>
  <si>
    <t>ME &amp; GI DI ALDO MERCURIO E DANIELE GIUNTI SNC</t>
  </si>
  <si>
    <t>Z8C2DF6D1B</t>
  </si>
  <si>
    <t>TOP SOUND &amp; LIGHT FOR STAGE DI SALVATORE FARASO</t>
  </si>
  <si>
    <t>ZC82DF8EED</t>
  </si>
  <si>
    <t>SERVIZIO NOLEGGIO AUDIO E LUCI</t>
  </si>
  <si>
    <t>Z8B2E51307</t>
  </si>
  <si>
    <t>NOLEGGIO BACK LINE PER CONCERTO MARIA PIA DE VITO</t>
  </si>
  <si>
    <t xml:space="preserve">ALLESTIMENTI DI PAOLO </t>
  </si>
  <si>
    <t>Z7E2DFB1E3</t>
  </si>
  <si>
    <t>SERVIZIO DI ALLESTIMENTI</t>
  </si>
  <si>
    <t>M. BRUNO VENTURINI</t>
  </si>
  <si>
    <t>Z112DF6477</t>
  </si>
  <si>
    <t>RAPPRESENTAZIONE ARTISTICA CONCERTO 29 AGOSTO</t>
  </si>
  <si>
    <t>SPONDA SUD</t>
  </si>
  <si>
    <t>NEW STEP SRL</t>
  </si>
  <si>
    <t>Z762E06619</t>
  </si>
  <si>
    <t>SPETTACOLO DI EDUARDO BENNATO LA REALTA' NON PUO' ESSERE QUESTA DEL 26/08</t>
  </si>
  <si>
    <t>Z892E180B1</t>
  </si>
  <si>
    <t xml:space="preserve">CONCERTO DI DANIELE SEPE CAPITAN CAPITONE E LA SUA BAND. </t>
  </si>
  <si>
    <t>M.A.C. SERVICES S.A.S DI MAXIMILIANO CASO</t>
  </si>
  <si>
    <t>Z612E2991C</t>
  </si>
  <si>
    <t>MONTAGGIO E SMONTAGGIO AUDIO LUCI</t>
  </si>
  <si>
    <t>ROSSODISERA EDIZIONI MUSICALI</t>
  </si>
  <si>
    <t>ZD12E07AB4</t>
  </si>
  <si>
    <t>PRODUTTORE DELLO SPETTACOLO SUITES NAPOLETANE DI MAIELLO E CAPONI - 2 PIANOFORTI DEL 30/08</t>
  </si>
  <si>
    <t>Z562E141EC</t>
  </si>
  <si>
    <t>NOLEGGIO 2 PIANOFORTI</t>
  </si>
  <si>
    <t>ZD82E075BA</t>
  </si>
  <si>
    <t>MATERIALE STAMPA PER CONCERTO BENNATO</t>
  </si>
  <si>
    <t>EXPOSTAGE</t>
  </si>
  <si>
    <t>ZA02E347F2</t>
  </si>
  <si>
    <t>ALLESTIMENTO GRUPPO ELETTOGENO</t>
  </si>
  <si>
    <t>Z542E3C688</t>
  </si>
  <si>
    <t>PUBBLICITA' SU POSITANO NEWS PER CONCERTO DI DANIELE SEPE</t>
  </si>
  <si>
    <t>ZD12E29400</t>
  </si>
  <si>
    <t>GIORGIO VERDELLI</t>
  </si>
  <si>
    <t>PRESENTATORE CONCERTO 26/08</t>
  </si>
  <si>
    <t xml:space="preserve">PROMOZIONE MAIORI </t>
  </si>
  <si>
    <t>COMUNE DI ATRANI</t>
  </si>
  <si>
    <t>Z032DF30A6</t>
  </si>
  <si>
    <t>PROGETTO AZZURRO - LA FESTA DEL MARE DI ATRANI 01/31 OTTOBRE</t>
  </si>
  <si>
    <t>8397019F46</t>
  </si>
  <si>
    <t>STORIE IN PIAZZA 6 AGOSTO 26 SETTEMBRE</t>
  </si>
  <si>
    <t xml:space="preserve">SMILECOM </t>
  </si>
  <si>
    <t>Z042E329AA</t>
  </si>
  <si>
    <t>PUBBLICITA' SU SAPRI LIVE</t>
  </si>
  <si>
    <t>CURZIO</t>
  </si>
  <si>
    <t>ZAD2E32C13</t>
  </si>
  <si>
    <t>SPOT PROMOZIONALE</t>
  </si>
  <si>
    <t>SAPRI FORM ALL SERVICE</t>
  </si>
  <si>
    <t>Z792E327DD</t>
  </si>
  <si>
    <t>DISTRIBUZIONE SPOT</t>
  </si>
  <si>
    <t>ZBB2E3C4E1</t>
  </si>
  <si>
    <t>SPETTACOLO DI EUGENIO BENNATO IL 13/09</t>
  </si>
  <si>
    <t>ASSOCIAZIONE ARTISTI CILENTANI ASSOCIATI</t>
  </si>
  <si>
    <t>Z212E40D1B</t>
  </si>
  <si>
    <t>RITMI DAL MARE</t>
  </si>
  <si>
    <t>INDUSTRIA GRAFICA CAMPANA</t>
  </si>
  <si>
    <t>ZBD2E5FD1C</t>
  </si>
  <si>
    <t>MATERIALE TIPOGRAFICO PER EVENTO RITMI DAL MARE</t>
  </si>
  <si>
    <t>LEFT &amp; RIGHTS</t>
  </si>
  <si>
    <t>ZBC2F17849</t>
  </si>
  <si>
    <t xml:space="preserve">NOLEGGIO BACKLINE SPETTACOLO BENNATO </t>
  </si>
  <si>
    <t>ASS. ASSOFLUTE</t>
  </si>
  <si>
    <t>SPETTACOLO MUSICALE IN ONORE DI MORRICONE</t>
  </si>
  <si>
    <t>PROMOMUSIC ITALIA</t>
  </si>
  <si>
    <t>ZC32E06643</t>
  </si>
  <si>
    <t>CONCERTO DEI THE KOLORS 07/09</t>
  </si>
  <si>
    <t>DEMA</t>
  </si>
  <si>
    <t>Z3A2E2F87D</t>
  </si>
  <si>
    <t>MATERIALE STAMPA</t>
  </si>
  <si>
    <t>Z5D2E45334</t>
  </si>
  <si>
    <t>Z722F4B959</t>
  </si>
  <si>
    <t xml:space="preserve">ALLESTIMENTI ANTICOVID </t>
  </si>
  <si>
    <t>ASS. MUSICALE CULTURALE I FILARMONICI DI BENEVENTO</t>
  </si>
  <si>
    <t>ZC22DFCFFB</t>
  </si>
  <si>
    <t>RAPPRESENTAZIONE "MUSICHE DA OSCAR"</t>
  </si>
  <si>
    <t>KINETE'S  ARTE CULTURA</t>
  </si>
  <si>
    <t>ZD62E2D900</t>
  </si>
  <si>
    <t>SERVIZIO GESTIONE EVNTO "PASSEGGIATA NELLA SOTRIA"DEL 17/08</t>
  </si>
  <si>
    <t>Z55302B707</t>
  </si>
  <si>
    <t>MATERIALE A STAMPA</t>
  </si>
  <si>
    <t xml:space="preserve">DITTA UMBERTO ROSSI </t>
  </si>
  <si>
    <t>Z042DF30EB</t>
  </si>
  <si>
    <t>PROGETTO LE NOTTI AZZURRE 1/08 AL 15/09</t>
  </si>
  <si>
    <t>ASS.CULTURALE ERRE TEATRO (TEATRI IN BLU)</t>
  </si>
  <si>
    <t>PRODUZIONE ESECUTIVA AGOSTO - SETTEMBRE</t>
  </si>
  <si>
    <t>GRUPPI IPAS</t>
  </si>
  <si>
    <t>ZDD2E04221</t>
  </si>
  <si>
    <t>Z172E01F64</t>
  </si>
  <si>
    <t xml:space="preserve">BLACK TARANTELLA </t>
  </si>
  <si>
    <t>ZAF2E065C6</t>
  </si>
  <si>
    <t>CONCERTO DI ENZO AVITABILE &amp; BOTTARI 14/09</t>
  </si>
  <si>
    <t>Z5D2E4A786</t>
  </si>
  <si>
    <t>MATERIALI A STAMPA PER CONCERTO AVITABILE</t>
  </si>
  <si>
    <t>ZD12E32DEF</t>
  </si>
  <si>
    <t>Z202E9CC85</t>
  </si>
  <si>
    <t>ACCOGLIENZA E SECURITY</t>
  </si>
  <si>
    <t>NOLEGGIO TENDIFLEX</t>
  </si>
  <si>
    <t xml:space="preserve">AZZURRA SPETTACOLI </t>
  </si>
  <si>
    <t>CONCERTO TONY TAMMARO DEL 18/09</t>
  </si>
  <si>
    <t>BRUNO VENTURINI</t>
  </si>
  <si>
    <t>Z342E44B18</t>
  </si>
  <si>
    <t>CONCERTO VENTURINI DEL 13/09</t>
  </si>
  <si>
    <t>ZC92E46682</t>
  </si>
  <si>
    <t>NOLEGGIO PALCO E GRUPPO ELETTROGENO</t>
  </si>
  <si>
    <t>Z322E313BF</t>
  </si>
  <si>
    <t>CONCERTO TONY TAMMARO DEL 12/09</t>
  </si>
  <si>
    <t>CONCERTO TONY TAMMARO DEL 15/09</t>
  </si>
  <si>
    <t>842421494E</t>
  </si>
  <si>
    <t>CONCERTO DI VECCHIONI DEL 14/09</t>
  </si>
  <si>
    <t>CONCERTO ROBERTO VECCHIONI DEL 15/09</t>
  </si>
  <si>
    <t>CONCERTO ROBERTO VECCHIONI DEL 11/09</t>
  </si>
  <si>
    <t>CONCERTO ROBERTO VECCHIONI DEL 16/09</t>
  </si>
  <si>
    <t>BLACK TARANTELLA</t>
  </si>
  <si>
    <t>CONCERTO ENZO AVITABILE DEL 13/09</t>
  </si>
  <si>
    <t>ZE22E68A77</t>
  </si>
  <si>
    <t>ASS. TELE RADIO PAESTUM</t>
  </si>
  <si>
    <t>Z082E7361E</t>
  </si>
  <si>
    <t>SERVIZIO PUBBLICITA' SU RADIO PAESTUM</t>
  </si>
  <si>
    <t>COME ON WEB</t>
  </si>
  <si>
    <t>ZD2306B508</t>
  </si>
  <si>
    <t>BIGLIETTERIA PER SPETTACOLO SALEMME</t>
  </si>
  <si>
    <t>Z0E2E2CF37</t>
  </si>
  <si>
    <t>NOLEGGIO MONTAGGIO E SMONTAGGIO AUDIO E LUCI</t>
  </si>
  <si>
    <t xml:space="preserve">ENERGY RENT </t>
  </si>
  <si>
    <t>Z962E2D093</t>
  </si>
  <si>
    <t>ZBF2F43A0D</t>
  </si>
  <si>
    <t>NOLEGGIO GRUPPU ELETTROGENO</t>
  </si>
  <si>
    <t>GRUPPO CGM</t>
  </si>
  <si>
    <t>ZF02E2DB1B</t>
  </si>
  <si>
    <t>FACCHINAGGIO PER CONCERTO SAN CARLO DEL 10/09</t>
  </si>
  <si>
    <t>ZF22E3BD27</t>
  </si>
  <si>
    <t>MATERIALI A STAMPA PER CONCERTO SINFONICO DEL SOPRANO GIANNATTASIO 10/09</t>
  </si>
  <si>
    <t>ZC02EA27B0</t>
  </si>
  <si>
    <t>VIAGGIO E OSPITALITA' PER LUCA MORRONE</t>
  </si>
  <si>
    <t>ZE22F49ABF</t>
  </si>
  <si>
    <t xml:space="preserve">SERVIZIO ACCOGLIENZA </t>
  </si>
  <si>
    <t>TOMASINO STAGING</t>
  </si>
  <si>
    <t>Z4C2DFDB51</t>
  </si>
  <si>
    <t>COMUNE DI SESSA CILENTO</t>
  </si>
  <si>
    <t>Z9A2E32CD6</t>
  </si>
  <si>
    <t>SPETTACOLI E MOSTRE PRESSO PALAZZO COPPOLA: "LE SPOSE BAMBINE" - "MOSTRA DI PALADINO" - "TOTO' OLTRE LA MASCHERA"</t>
  </si>
  <si>
    <t>84215112BA</t>
  </si>
  <si>
    <t>CONCERTO DI DANIELE SILVERSTI 02/09</t>
  </si>
  <si>
    <t>REALIZZAZIONE SPETTACOLO SAL DA VINCI - CASAPULLA</t>
  </si>
  <si>
    <t>COMUNE DI CASTEL SAN GIORGIO</t>
  </si>
  <si>
    <t>EVENTO CITTA' NOIR - PREMIO JEAN CLAUDE IZZO</t>
  </si>
  <si>
    <t>TITANIA TEATRO</t>
  </si>
  <si>
    <t>Z2B2EBEABE</t>
  </si>
  <si>
    <t>ORGANIZZAZIONE FESTIVAL DEL CINEMA DI CASTEL VOLTURNO 02/11 - 07/11</t>
  </si>
  <si>
    <t>ASS. INTERCULTURALE DIVERSI MA UGUALI</t>
  </si>
  <si>
    <t>Z3F2EA8461</t>
  </si>
  <si>
    <t>PARTECIPAZIONE DELLA REGIONE CAMPANIA ALL'EVENTO COLLEGNO FOLK PER LA PROMOZIONE DEL TERRITORIO 03-13/09</t>
  </si>
  <si>
    <t>COMUNE DI ISCHIA</t>
  </si>
  <si>
    <t>Z652E1F673</t>
  </si>
  <si>
    <t xml:space="preserve">COMUNE DI BACOLI </t>
  </si>
  <si>
    <t>CONTRATTO MAURIZIO: FASE START UP COSTRUZIONE SITO INTERNET</t>
  </si>
  <si>
    <t>ALTIERI ASSOCIATI</t>
  </si>
  <si>
    <t>Z1031ACB44</t>
  </si>
  <si>
    <t>PIATTAFORMA INFORMATICA</t>
  </si>
  <si>
    <t>CENTRO UNIVERSITARIO EUROPEO PER I BENI CULTURALI</t>
  </si>
  <si>
    <t>Z762EA17AA</t>
  </si>
  <si>
    <t>MANIFESTAZIONE RAVELLO LAB 15-17/10</t>
  </si>
  <si>
    <t>AUSILIA TRAPANI</t>
  </si>
  <si>
    <t>VISITA GUIDATA MUSEO ARCHEOLOGICO PIANA DI SORRENTO</t>
  </si>
  <si>
    <t>Z76312E499</t>
  </si>
  <si>
    <t xml:space="preserve">SERVIZIO RIPRESE VIDEO </t>
  </si>
  <si>
    <t xml:space="preserve">PROGETTO DEL PRIMO SEMESTRE 2020 "ROSSO VANVITELLIANO" </t>
  </si>
  <si>
    <t xml:space="preserve">CONVENZIONE - "ATTIVITA' 2020" </t>
  </si>
  <si>
    <t>PROGETTO ARTISTICO GUSTA MINORI</t>
  </si>
  <si>
    <t>COMUNE DI MAIORI</t>
  </si>
  <si>
    <t>ZCB2E69103</t>
  </si>
  <si>
    <t xml:space="preserve">NOLEGGIO IMPAINTI AUDIO LUCI </t>
  </si>
  <si>
    <t xml:space="preserve">EVENTO PREMIO NAPOLI </t>
  </si>
  <si>
    <t>CONTO TERZI CASTEL SANT'ELMO</t>
  </si>
  <si>
    <t>ZC12DBF075</t>
  </si>
  <si>
    <t xml:space="preserve">SERVIZIO ALLESTIMENTO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</si>
</sst>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7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165" fontId="5" fillId="0" borderId="4" xfId="0" applyNumberFormat="1" applyFont="1" applyBorder="1" applyAlignment="1">
      <alignment vertical="center"/>
    </xf>
    <xf numFmtId="44" fontId="5" fillId="0" borderId="4" xfId="1" applyFont="1" applyBorder="1" applyAlignment="1">
      <alignment horizontal="center"/>
    </xf>
    <xf numFmtId="44" fontId="5" fillId="0" borderId="4" xfId="1" applyFont="1" applyBorder="1"/>
    <xf numFmtId="0" fontId="6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Normale" xfId="0" builtinId="0"/>
    <cellStyle name="Normale 2" xfId="2" xr:uid="{9795E63F-E471-45FD-B643-DF1754453BE7}"/>
    <cellStyle name="Valuta" xfId="1" builtinId="4"/>
    <cellStyle name="Valuta 2" xfId="3" xr:uid="{122331B9-F09E-4689-AF3B-4DCB16D08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AC03C-1D21-42A2-91FF-5C1F26479F84}">
  <dimension ref="A1:H591"/>
  <sheetViews>
    <sheetView tabSelected="1" topLeftCell="A25" zoomScaleNormal="100" workbookViewId="0">
      <selection activeCell="G26" sqref="G26"/>
    </sheetView>
  </sheetViews>
  <sheetFormatPr defaultRowHeight="15" x14ac:dyDescent="0.25"/>
  <cols>
    <col min="1" max="1" width="16.7109375" customWidth="1"/>
    <col min="2" max="2" width="51.42578125" customWidth="1"/>
    <col min="3" max="3" width="40.5703125" bestFit="1" customWidth="1"/>
    <col min="4" max="4" width="29" customWidth="1"/>
    <col min="5" max="5" width="49.5703125" customWidth="1"/>
    <col min="6" max="6" width="26.7109375" customWidth="1"/>
    <col min="7" max="7" width="39.42578125" customWidth="1"/>
  </cols>
  <sheetData>
    <row r="1" spans="1:7" ht="21.75" thickBot="1" x14ac:dyDescent="0.4">
      <c r="B1" s="24">
        <v>2020</v>
      </c>
      <c r="C1" s="25"/>
      <c r="D1" s="25"/>
      <c r="E1" s="26"/>
    </row>
    <row r="2" spans="1:7" ht="30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5</v>
      </c>
    </row>
    <row r="3" spans="1:7" ht="15.75" x14ac:dyDescent="0.25">
      <c r="A3" s="5" t="s">
        <v>6</v>
      </c>
      <c r="B3" s="10" t="s">
        <v>57</v>
      </c>
      <c r="C3" s="10" t="s">
        <v>16</v>
      </c>
      <c r="D3" s="10" t="s">
        <v>118</v>
      </c>
      <c r="E3" s="11" t="s">
        <v>119</v>
      </c>
      <c r="F3" s="12">
        <v>40983.61</v>
      </c>
      <c r="G3" s="7"/>
    </row>
    <row r="4" spans="1:7" ht="15.75" x14ac:dyDescent="0.25">
      <c r="A4" s="5" t="s">
        <v>6</v>
      </c>
      <c r="B4" s="10" t="s">
        <v>120</v>
      </c>
      <c r="C4" s="10"/>
      <c r="D4" s="10"/>
      <c r="E4" s="11" t="s">
        <v>121</v>
      </c>
      <c r="F4" s="12">
        <v>915</v>
      </c>
      <c r="G4" s="7"/>
    </row>
    <row r="5" spans="1:7" ht="15.75" x14ac:dyDescent="0.25">
      <c r="A5" s="5" t="s">
        <v>6</v>
      </c>
      <c r="B5" s="10" t="s">
        <v>52</v>
      </c>
      <c r="C5" s="10" t="s">
        <v>7</v>
      </c>
      <c r="D5" s="10" t="s">
        <v>122</v>
      </c>
      <c r="E5" s="11" t="s">
        <v>123</v>
      </c>
      <c r="F5" s="12">
        <v>590</v>
      </c>
      <c r="G5" s="7"/>
    </row>
    <row r="6" spans="1:7" ht="15.75" x14ac:dyDescent="0.25">
      <c r="A6" s="5" t="s">
        <v>6</v>
      </c>
      <c r="B6" s="10" t="s">
        <v>124</v>
      </c>
      <c r="C6" s="10" t="s">
        <v>7</v>
      </c>
      <c r="D6" s="10" t="s">
        <v>125</v>
      </c>
      <c r="E6" s="11" t="s">
        <v>126</v>
      </c>
      <c r="F6" s="12">
        <v>21897.72</v>
      </c>
      <c r="G6" s="7"/>
    </row>
    <row r="7" spans="1:7" ht="15.75" x14ac:dyDescent="0.25">
      <c r="A7" s="5" t="s">
        <v>6</v>
      </c>
      <c r="B7" s="10" t="s">
        <v>124</v>
      </c>
      <c r="C7" s="10" t="s">
        <v>7</v>
      </c>
      <c r="D7" s="10" t="s">
        <v>125</v>
      </c>
      <c r="E7" s="11" t="s">
        <v>126</v>
      </c>
      <c r="F7" s="12">
        <v>1320</v>
      </c>
      <c r="G7" s="7"/>
    </row>
    <row r="8" spans="1:7" ht="15.75" x14ac:dyDescent="0.25">
      <c r="A8" s="5" t="s">
        <v>6</v>
      </c>
      <c r="B8" s="10" t="s">
        <v>127</v>
      </c>
      <c r="C8" s="10" t="s">
        <v>7</v>
      </c>
      <c r="D8" s="10" t="s">
        <v>128</v>
      </c>
      <c r="E8" s="11" t="s">
        <v>129</v>
      </c>
      <c r="F8" s="12">
        <v>14453</v>
      </c>
      <c r="G8" s="7"/>
    </row>
    <row r="9" spans="1:7" ht="31.5" x14ac:dyDescent="0.25">
      <c r="A9" s="5" t="s">
        <v>6</v>
      </c>
      <c r="B9" s="10" t="s">
        <v>127</v>
      </c>
      <c r="C9" s="10" t="s">
        <v>7</v>
      </c>
      <c r="D9" s="10" t="s">
        <v>130</v>
      </c>
      <c r="E9" s="11" t="s">
        <v>131</v>
      </c>
      <c r="F9" s="12">
        <v>5750</v>
      </c>
      <c r="G9" s="7"/>
    </row>
    <row r="10" spans="1:7" ht="15.75" x14ac:dyDescent="0.25">
      <c r="A10" s="5" t="s">
        <v>6</v>
      </c>
      <c r="B10" s="10" t="s">
        <v>127</v>
      </c>
      <c r="C10" s="10" t="s">
        <v>7</v>
      </c>
      <c r="D10" s="10"/>
      <c r="E10" s="11" t="s">
        <v>132</v>
      </c>
      <c r="F10" s="12">
        <v>2410</v>
      </c>
      <c r="G10" s="7"/>
    </row>
    <row r="11" spans="1:7" ht="15.75" x14ac:dyDescent="0.25">
      <c r="A11" s="5" t="s">
        <v>6</v>
      </c>
      <c r="B11" s="10" t="s">
        <v>133</v>
      </c>
      <c r="C11" s="10" t="s">
        <v>7</v>
      </c>
      <c r="D11" s="10" t="s">
        <v>134</v>
      </c>
      <c r="E11" s="11" t="s">
        <v>135</v>
      </c>
      <c r="F11" s="12">
        <v>4800</v>
      </c>
      <c r="G11" s="7"/>
    </row>
    <row r="12" spans="1:7" ht="15.75" x14ac:dyDescent="0.25">
      <c r="A12" s="5" t="s">
        <v>6</v>
      </c>
      <c r="B12" s="10" t="s">
        <v>136</v>
      </c>
      <c r="C12" s="10" t="s">
        <v>7</v>
      </c>
      <c r="D12" s="10" t="s">
        <v>137</v>
      </c>
      <c r="E12" s="11" t="s">
        <v>59</v>
      </c>
      <c r="F12" s="12">
        <v>2380</v>
      </c>
      <c r="G12" s="7"/>
    </row>
    <row r="13" spans="1:7" ht="15.75" x14ac:dyDescent="0.25">
      <c r="A13" s="5" t="s">
        <v>6</v>
      </c>
      <c r="B13" s="10" t="s">
        <v>138</v>
      </c>
      <c r="C13" s="10" t="s">
        <v>7</v>
      </c>
      <c r="D13" s="10" t="s">
        <v>139</v>
      </c>
      <c r="E13" s="11" t="s">
        <v>28</v>
      </c>
      <c r="F13" s="12">
        <v>270</v>
      </c>
      <c r="G13" s="7"/>
    </row>
    <row r="14" spans="1:7" ht="31.5" x14ac:dyDescent="0.25">
      <c r="A14" s="5" t="s">
        <v>6</v>
      </c>
      <c r="B14" s="10" t="s">
        <v>140</v>
      </c>
      <c r="C14" s="10" t="s">
        <v>7</v>
      </c>
      <c r="D14" s="10" t="s">
        <v>141</v>
      </c>
      <c r="E14" s="11" t="s">
        <v>142</v>
      </c>
      <c r="F14" s="12">
        <v>1200</v>
      </c>
      <c r="G14" s="7"/>
    </row>
    <row r="15" spans="1:7" ht="15.75" x14ac:dyDescent="0.25">
      <c r="A15" s="5" t="s">
        <v>6</v>
      </c>
      <c r="B15" s="10" t="s">
        <v>143</v>
      </c>
      <c r="C15" s="10" t="s">
        <v>7</v>
      </c>
      <c r="D15" s="10" t="s">
        <v>144</v>
      </c>
      <c r="E15" s="11" t="s">
        <v>145</v>
      </c>
      <c r="F15" s="12">
        <v>7420</v>
      </c>
      <c r="G15" s="7"/>
    </row>
    <row r="16" spans="1:7" ht="15.75" x14ac:dyDescent="0.25">
      <c r="A16" s="5" t="s">
        <v>6</v>
      </c>
      <c r="B16" s="10" t="s">
        <v>52</v>
      </c>
      <c r="C16" s="10" t="s">
        <v>7</v>
      </c>
      <c r="D16" s="10" t="s">
        <v>122</v>
      </c>
      <c r="E16" s="11" t="s">
        <v>53</v>
      </c>
      <c r="F16" s="12">
        <v>2160</v>
      </c>
      <c r="G16" s="7"/>
    </row>
    <row r="17" spans="1:7" ht="31.5" x14ac:dyDescent="0.25">
      <c r="A17" s="5" t="s">
        <v>6</v>
      </c>
      <c r="B17" s="10" t="s">
        <v>75</v>
      </c>
      <c r="C17" s="10" t="s">
        <v>7</v>
      </c>
      <c r="D17" s="10" t="s">
        <v>146</v>
      </c>
      <c r="E17" s="11" t="s">
        <v>147</v>
      </c>
      <c r="F17" s="12">
        <v>860</v>
      </c>
      <c r="G17" s="7"/>
    </row>
    <row r="18" spans="1:7" ht="15.75" x14ac:dyDescent="0.25">
      <c r="A18" s="5" t="s">
        <v>6</v>
      </c>
      <c r="B18" s="10" t="s">
        <v>148</v>
      </c>
      <c r="C18" s="10" t="s">
        <v>7</v>
      </c>
      <c r="D18" s="10" t="s">
        <v>149</v>
      </c>
      <c r="E18" s="11" t="s">
        <v>150</v>
      </c>
      <c r="F18" s="12">
        <v>800</v>
      </c>
      <c r="G18" s="7"/>
    </row>
    <row r="19" spans="1:7" ht="15.75" x14ac:dyDescent="0.25">
      <c r="A19" s="5" t="s">
        <v>6</v>
      </c>
      <c r="B19" s="10" t="s">
        <v>9</v>
      </c>
      <c r="C19" s="10" t="s">
        <v>7</v>
      </c>
      <c r="D19" s="10" t="s">
        <v>151</v>
      </c>
      <c r="E19" s="11" t="s">
        <v>152</v>
      </c>
      <c r="F19" s="12">
        <v>350</v>
      </c>
      <c r="G19" s="7"/>
    </row>
    <row r="20" spans="1:7" ht="15.75" x14ac:dyDescent="0.25">
      <c r="A20" s="5" t="s">
        <v>6</v>
      </c>
      <c r="B20" s="10" t="s">
        <v>68</v>
      </c>
      <c r="C20" s="10" t="s">
        <v>7</v>
      </c>
      <c r="D20" s="10" t="s">
        <v>153</v>
      </c>
      <c r="E20" s="11" t="s">
        <v>154</v>
      </c>
      <c r="F20" s="12">
        <v>350</v>
      </c>
      <c r="G20" s="7"/>
    </row>
    <row r="21" spans="1:7" ht="15.75" x14ac:dyDescent="0.25">
      <c r="A21" s="5" t="s">
        <v>6</v>
      </c>
      <c r="B21" s="10" t="s">
        <v>140</v>
      </c>
      <c r="C21" s="10" t="s">
        <v>7</v>
      </c>
      <c r="D21" s="10" t="s">
        <v>155</v>
      </c>
      <c r="E21" s="11" t="s">
        <v>156</v>
      </c>
      <c r="F21" s="12">
        <v>7970</v>
      </c>
      <c r="G21" s="7"/>
    </row>
    <row r="22" spans="1:7" ht="15.75" x14ac:dyDescent="0.25">
      <c r="A22" s="5" t="s">
        <v>6</v>
      </c>
      <c r="B22" s="10" t="s">
        <v>157</v>
      </c>
      <c r="C22" s="10" t="s">
        <v>7</v>
      </c>
      <c r="D22" s="10" t="s">
        <v>158</v>
      </c>
      <c r="E22" s="11" t="s">
        <v>159</v>
      </c>
      <c r="F22" s="12">
        <v>8000</v>
      </c>
      <c r="G22" s="7"/>
    </row>
    <row r="23" spans="1:7" ht="15.75" x14ac:dyDescent="0.25">
      <c r="A23" s="5" t="s">
        <v>6</v>
      </c>
      <c r="B23" s="10" t="s">
        <v>160</v>
      </c>
      <c r="C23" s="10" t="s">
        <v>7</v>
      </c>
      <c r="D23" s="10" t="s">
        <v>161</v>
      </c>
      <c r="E23" s="11" t="s">
        <v>162</v>
      </c>
      <c r="F23" s="12">
        <v>896</v>
      </c>
      <c r="G23" s="7"/>
    </row>
    <row r="24" spans="1:7" ht="15.75" x14ac:dyDescent="0.25">
      <c r="A24" s="5" t="s">
        <v>6</v>
      </c>
      <c r="B24" s="10" t="s">
        <v>163</v>
      </c>
      <c r="C24" s="10" t="s">
        <v>7</v>
      </c>
      <c r="D24" s="10" t="s">
        <v>164</v>
      </c>
      <c r="E24" s="11" t="s">
        <v>165</v>
      </c>
      <c r="F24" s="12">
        <v>6360</v>
      </c>
      <c r="G24" s="7"/>
    </row>
    <row r="25" spans="1:7" ht="15.75" x14ac:dyDescent="0.25">
      <c r="A25" s="5" t="s">
        <v>6</v>
      </c>
      <c r="B25" s="10" t="s">
        <v>166</v>
      </c>
      <c r="C25" s="10" t="s">
        <v>7</v>
      </c>
      <c r="D25" s="10" t="s">
        <v>167</v>
      </c>
      <c r="E25" s="11" t="s">
        <v>168</v>
      </c>
      <c r="F25" s="12">
        <v>8145</v>
      </c>
      <c r="G25" s="7"/>
    </row>
    <row r="26" spans="1:7" ht="31.5" x14ac:dyDescent="0.25">
      <c r="A26" s="5" t="s">
        <v>6</v>
      </c>
      <c r="B26" s="10" t="s">
        <v>169</v>
      </c>
      <c r="C26" s="10" t="s">
        <v>16</v>
      </c>
      <c r="D26" s="10" t="s">
        <v>170</v>
      </c>
      <c r="E26" s="11" t="s">
        <v>171</v>
      </c>
      <c r="F26" s="12">
        <v>15000</v>
      </c>
      <c r="G26" s="7"/>
    </row>
    <row r="27" spans="1:7" ht="15.75" x14ac:dyDescent="0.25">
      <c r="A27" s="5" t="s">
        <v>6</v>
      </c>
      <c r="B27" s="10" t="s">
        <v>172</v>
      </c>
      <c r="C27" s="10" t="s">
        <v>16</v>
      </c>
      <c r="D27" s="10" t="s">
        <v>173</v>
      </c>
      <c r="E27" s="11" t="s">
        <v>174</v>
      </c>
      <c r="F27" s="12">
        <v>8500</v>
      </c>
      <c r="G27" s="7"/>
    </row>
    <row r="28" spans="1:7" ht="15.75" x14ac:dyDescent="0.25">
      <c r="A28" s="5" t="s">
        <v>6</v>
      </c>
      <c r="B28" s="10" t="s">
        <v>175</v>
      </c>
      <c r="C28" s="10" t="s">
        <v>7</v>
      </c>
      <c r="D28" s="10" t="s">
        <v>176</v>
      </c>
      <c r="E28" s="11" t="s">
        <v>66</v>
      </c>
      <c r="F28" s="12">
        <v>350</v>
      </c>
      <c r="G28" s="7"/>
    </row>
    <row r="29" spans="1:7" ht="31.5" x14ac:dyDescent="0.25">
      <c r="A29" s="5" t="s">
        <v>6</v>
      </c>
      <c r="B29" s="10" t="s">
        <v>177</v>
      </c>
      <c r="C29" s="10" t="s">
        <v>15</v>
      </c>
      <c r="D29" s="10" t="s">
        <v>178</v>
      </c>
      <c r="E29" s="11" t="s">
        <v>179</v>
      </c>
      <c r="F29" s="12">
        <v>25000</v>
      </c>
      <c r="G29" s="19"/>
    </row>
    <row r="30" spans="1:7" ht="15.75" x14ac:dyDescent="0.25">
      <c r="A30" s="5" t="s">
        <v>6</v>
      </c>
      <c r="B30" s="10" t="s">
        <v>180</v>
      </c>
      <c r="C30" s="10" t="s">
        <v>7</v>
      </c>
      <c r="D30" s="10" t="s">
        <v>181</v>
      </c>
      <c r="E30" s="11" t="s">
        <v>182</v>
      </c>
      <c r="F30" s="12">
        <v>39900</v>
      </c>
      <c r="G30" s="7"/>
    </row>
    <row r="31" spans="1:7" ht="31.5" x14ac:dyDescent="0.25">
      <c r="A31" s="5" t="s">
        <v>6</v>
      </c>
      <c r="B31" s="10" t="s">
        <v>172</v>
      </c>
      <c r="C31" s="10" t="s">
        <v>16</v>
      </c>
      <c r="D31" s="10" t="s">
        <v>183</v>
      </c>
      <c r="E31" s="11" t="s">
        <v>184</v>
      </c>
      <c r="F31" s="12">
        <v>8500</v>
      </c>
      <c r="G31" s="7"/>
    </row>
    <row r="32" spans="1:7" ht="15.75" x14ac:dyDescent="0.25">
      <c r="A32" s="5" t="s">
        <v>6</v>
      </c>
      <c r="B32" s="10" t="s">
        <v>185</v>
      </c>
      <c r="C32" s="10" t="s">
        <v>7</v>
      </c>
      <c r="D32" s="10" t="s">
        <v>186</v>
      </c>
      <c r="E32" s="11" t="s">
        <v>13</v>
      </c>
      <c r="F32" s="12">
        <v>2260</v>
      </c>
      <c r="G32" s="7"/>
    </row>
    <row r="33" spans="1:7" ht="15.75" x14ac:dyDescent="0.25">
      <c r="A33" s="5" t="s">
        <v>6</v>
      </c>
      <c r="B33" s="10" t="s">
        <v>185</v>
      </c>
      <c r="C33" s="10" t="s">
        <v>7</v>
      </c>
      <c r="D33" s="10"/>
      <c r="E33" s="11"/>
      <c r="F33" s="12">
        <v>450</v>
      </c>
      <c r="G33" s="7"/>
    </row>
    <row r="34" spans="1:7" ht="31.5" x14ac:dyDescent="0.25">
      <c r="A34" s="5" t="s">
        <v>6</v>
      </c>
      <c r="B34" s="10" t="s">
        <v>87</v>
      </c>
      <c r="C34" s="10" t="s">
        <v>7</v>
      </c>
      <c r="D34" s="10" t="s">
        <v>187</v>
      </c>
      <c r="E34" s="11" t="s">
        <v>188</v>
      </c>
      <c r="F34" s="12">
        <v>500</v>
      </c>
      <c r="G34" s="7"/>
    </row>
    <row r="35" spans="1:7" ht="15.75" x14ac:dyDescent="0.25">
      <c r="A35" s="5" t="s">
        <v>6</v>
      </c>
      <c r="B35" s="10" t="s">
        <v>87</v>
      </c>
      <c r="C35" s="10" t="s">
        <v>7</v>
      </c>
      <c r="D35" s="10" t="s">
        <v>189</v>
      </c>
      <c r="E35" s="11" t="s">
        <v>190</v>
      </c>
      <c r="F35" s="12">
        <v>1200</v>
      </c>
      <c r="G35" s="7"/>
    </row>
    <row r="36" spans="1:7" ht="31.5" x14ac:dyDescent="0.25">
      <c r="A36" s="5" t="s">
        <v>6</v>
      </c>
      <c r="B36" s="10" t="s">
        <v>166</v>
      </c>
      <c r="C36" s="10" t="s">
        <v>7</v>
      </c>
      <c r="D36" s="10" t="s">
        <v>191</v>
      </c>
      <c r="E36" s="11" t="s">
        <v>192</v>
      </c>
      <c r="F36" s="12">
        <v>220</v>
      </c>
      <c r="G36" s="7"/>
    </row>
    <row r="37" spans="1:7" ht="15.75" x14ac:dyDescent="0.25">
      <c r="A37" s="5" t="s">
        <v>6</v>
      </c>
      <c r="B37" s="10" t="s">
        <v>193</v>
      </c>
      <c r="C37" s="10" t="s">
        <v>7</v>
      </c>
      <c r="D37" s="10" t="s">
        <v>194</v>
      </c>
      <c r="E37" s="11" t="s">
        <v>195</v>
      </c>
      <c r="F37" s="12">
        <v>2620</v>
      </c>
      <c r="G37" s="7"/>
    </row>
    <row r="38" spans="1:7" ht="15.75" x14ac:dyDescent="0.25">
      <c r="A38" s="5" t="s">
        <v>6</v>
      </c>
      <c r="B38" s="10" t="s">
        <v>196</v>
      </c>
      <c r="C38" s="10" t="s">
        <v>7</v>
      </c>
      <c r="D38" s="10" t="s">
        <v>197</v>
      </c>
      <c r="E38" s="11" t="s">
        <v>27</v>
      </c>
      <c r="F38" s="12">
        <v>800</v>
      </c>
      <c r="G38" s="7"/>
    </row>
    <row r="39" spans="1:7" ht="15.75" x14ac:dyDescent="0.25">
      <c r="A39" s="5" t="s">
        <v>6</v>
      </c>
      <c r="B39" s="10" t="s">
        <v>198</v>
      </c>
      <c r="C39" s="10" t="s">
        <v>7</v>
      </c>
      <c r="D39" s="10" t="s">
        <v>199</v>
      </c>
      <c r="E39" s="11" t="s">
        <v>200</v>
      </c>
      <c r="F39" s="12">
        <v>1702</v>
      </c>
      <c r="G39" s="7"/>
    </row>
    <row r="40" spans="1:7" ht="15.75" x14ac:dyDescent="0.25">
      <c r="A40" s="5" t="s">
        <v>6</v>
      </c>
      <c r="B40" s="10" t="s">
        <v>201</v>
      </c>
      <c r="C40" s="10" t="s">
        <v>7</v>
      </c>
      <c r="D40" s="10" t="s">
        <v>202</v>
      </c>
      <c r="E40" s="11" t="s">
        <v>67</v>
      </c>
      <c r="F40" s="12">
        <v>490</v>
      </c>
      <c r="G40" s="7"/>
    </row>
    <row r="41" spans="1:7" ht="31.5" x14ac:dyDescent="0.25">
      <c r="A41" s="5" t="s">
        <v>6</v>
      </c>
      <c r="B41" s="10" t="s">
        <v>203</v>
      </c>
      <c r="C41" s="10" t="s">
        <v>7</v>
      </c>
      <c r="D41" s="10" t="s">
        <v>204</v>
      </c>
      <c r="E41" s="11" t="s">
        <v>205</v>
      </c>
      <c r="F41" s="12">
        <v>4500</v>
      </c>
      <c r="G41" s="7"/>
    </row>
    <row r="42" spans="1:7" ht="31.5" x14ac:dyDescent="0.25">
      <c r="A42" s="5" t="s">
        <v>6</v>
      </c>
      <c r="B42" s="10" t="s">
        <v>166</v>
      </c>
      <c r="C42" s="10" t="s">
        <v>7</v>
      </c>
      <c r="D42" s="10" t="s">
        <v>206</v>
      </c>
      <c r="E42" s="11" t="s">
        <v>207</v>
      </c>
      <c r="F42" s="12">
        <v>3500</v>
      </c>
      <c r="G42" s="7"/>
    </row>
    <row r="43" spans="1:7" ht="15.75" x14ac:dyDescent="0.25">
      <c r="A43" s="5" t="s">
        <v>6</v>
      </c>
      <c r="B43" s="10" t="s">
        <v>208</v>
      </c>
      <c r="C43" s="10" t="s">
        <v>16</v>
      </c>
      <c r="D43" s="10" t="s">
        <v>209</v>
      </c>
      <c r="E43" s="11" t="s">
        <v>210</v>
      </c>
      <c r="F43" s="12">
        <v>7450</v>
      </c>
      <c r="G43" s="7"/>
    </row>
    <row r="44" spans="1:7" ht="15.75" x14ac:dyDescent="0.25">
      <c r="A44" s="5" t="s">
        <v>6</v>
      </c>
      <c r="B44" s="10" t="s">
        <v>166</v>
      </c>
      <c r="C44" s="10" t="s">
        <v>7</v>
      </c>
      <c r="D44" s="10" t="s">
        <v>167</v>
      </c>
      <c r="E44" s="11" t="s">
        <v>168</v>
      </c>
      <c r="F44" s="12">
        <v>6169.5</v>
      </c>
      <c r="G44" s="7"/>
    </row>
    <row r="45" spans="1:7" ht="15.75" x14ac:dyDescent="0.25">
      <c r="A45" s="5" t="s">
        <v>6</v>
      </c>
      <c r="B45" s="10" t="s">
        <v>211</v>
      </c>
      <c r="C45" s="10" t="s">
        <v>7</v>
      </c>
      <c r="D45" s="10" t="s">
        <v>212</v>
      </c>
      <c r="E45" s="11" t="s">
        <v>213</v>
      </c>
      <c r="F45" s="12">
        <v>26037.599999999999</v>
      </c>
      <c r="G45" s="7"/>
    </row>
    <row r="46" spans="1:7" ht="31.5" x14ac:dyDescent="0.25">
      <c r="A46" s="5" t="s">
        <v>6</v>
      </c>
      <c r="B46" s="10" t="s">
        <v>214</v>
      </c>
      <c r="C46" s="10" t="s">
        <v>34</v>
      </c>
      <c r="D46" s="10" t="s">
        <v>215</v>
      </c>
      <c r="E46" s="11" t="s">
        <v>216</v>
      </c>
      <c r="F46" s="12">
        <v>42620</v>
      </c>
      <c r="G46" s="20"/>
    </row>
    <row r="47" spans="1:7" ht="15.75" x14ac:dyDescent="0.25">
      <c r="A47" s="5" t="s">
        <v>6</v>
      </c>
      <c r="B47" s="10" t="s">
        <v>217</v>
      </c>
      <c r="C47" s="10" t="s">
        <v>7</v>
      </c>
      <c r="D47" s="10" t="s">
        <v>218</v>
      </c>
      <c r="E47" s="11" t="s">
        <v>219</v>
      </c>
      <c r="F47" s="12">
        <v>11240</v>
      </c>
      <c r="G47" s="7"/>
    </row>
    <row r="48" spans="1:7" ht="15.75" x14ac:dyDescent="0.25">
      <c r="A48" s="5" t="s">
        <v>6</v>
      </c>
      <c r="B48" s="10" t="s">
        <v>220</v>
      </c>
      <c r="C48" s="10" t="s">
        <v>7</v>
      </c>
      <c r="D48" s="10" t="s">
        <v>221</v>
      </c>
      <c r="E48" s="11" t="s">
        <v>222</v>
      </c>
      <c r="F48" s="12">
        <v>1110</v>
      </c>
      <c r="G48" s="7"/>
    </row>
    <row r="49" spans="1:7" ht="15.75" x14ac:dyDescent="0.25">
      <c r="A49" s="5" t="s">
        <v>6</v>
      </c>
      <c r="B49" s="10" t="s">
        <v>223</v>
      </c>
      <c r="C49" s="10" t="s">
        <v>7</v>
      </c>
      <c r="D49" s="10" t="s">
        <v>224</v>
      </c>
      <c r="E49" s="11" t="s">
        <v>225</v>
      </c>
      <c r="F49" s="12">
        <v>32000</v>
      </c>
      <c r="G49" s="7"/>
    </row>
    <row r="50" spans="1:7" ht="31.5" x14ac:dyDescent="0.25">
      <c r="A50" s="5" t="s">
        <v>6</v>
      </c>
      <c r="B50" s="10" t="s">
        <v>22</v>
      </c>
      <c r="C50" s="10" t="s">
        <v>16</v>
      </c>
      <c r="D50" s="10"/>
      <c r="E50" s="11" t="s">
        <v>226</v>
      </c>
      <c r="F50" s="12">
        <v>40000</v>
      </c>
      <c r="G50" s="7"/>
    </row>
    <row r="51" spans="1:7" ht="15.75" x14ac:dyDescent="0.25">
      <c r="A51" s="5" t="s">
        <v>6</v>
      </c>
      <c r="B51" s="10" t="s">
        <v>39</v>
      </c>
      <c r="C51" s="10" t="s">
        <v>7</v>
      </c>
      <c r="D51" s="10" t="s">
        <v>227</v>
      </c>
      <c r="E51" s="11"/>
      <c r="F51" s="12">
        <v>2300</v>
      </c>
      <c r="G51" s="7"/>
    </row>
    <row r="52" spans="1:7" ht="15.75" x14ac:dyDescent="0.25">
      <c r="A52" s="5" t="s">
        <v>6</v>
      </c>
      <c r="B52" s="10" t="s">
        <v>228</v>
      </c>
      <c r="C52" s="10" t="s">
        <v>16</v>
      </c>
      <c r="D52" s="10" t="s">
        <v>229</v>
      </c>
      <c r="E52" s="11" t="s">
        <v>230</v>
      </c>
      <c r="F52" s="12">
        <v>45000</v>
      </c>
      <c r="G52" s="7"/>
    </row>
    <row r="53" spans="1:7" ht="15.75" x14ac:dyDescent="0.25">
      <c r="A53" s="5" t="s">
        <v>6</v>
      </c>
      <c r="B53" s="10" t="s">
        <v>231</v>
      </c>
      <c r="C53" s="10" t="s">
        <v>7</v>
      </c>
      <c r="D53" s="10" t="s">
        <v>232</v>
      </c>
      <c r="E53" s="11" t="s">
        <v>53</v>
      </c>
      <c r="F53" s="12">
        <v>597</v>
      </c>
      <c r="G53" s="7"/>
    </row>
    <row r="54" spans="1:7" ht="15.75" x14ac:dyDescent="0.25">
      <c r="A54" s="5" t="s">
        <v>6</v>
      </c>
      <c r="B54" s="10" t="s">
        <v>233</v>
      </c>
      <c r="C54" s="10" t="s">
        <v>7</v>
      </c>
      <c r="D54" s="10" t="s">
        <v>234</v>
      </c>
      <c r="E54" s="11" t="s">
        <v>235</v>
      </c>
      <c r="F54" s="12">
        <v>950</v>
      </c>
      <c r="G54" s="7"/>
    </row>
    <row r="55" spans="1:7" ht="15.75" x14ac:dyDescent="0.25">
      <c r="A55" s="5" t="s">
        <v>6</v>
      </c>
      <c r="B55" s="10" t="s">
        <v>236</v>
      </c>
      <c r="C55" s="10" t="s">
        <v>7</v>
      </c>
      <c r="D55" s="10" t="s">
        <v>237</v>
      </c>
      <c r="E55" s="11" t="s">
        <v>238</v>
      </c>
      <c r="F55" s="12">
        <v>1440</v>
      </c>
      <c r="G55" s="7"/>
    </row>
    <row r="56" spans="1:7" ht="15.75" x14ac:dyDescent="0.25">
      <c r="A56" s="5" t="s">
        <v>6</v>
      </c>
      <c r="B56" s="10" t="s">
        <v>104</v>
      </c>
      <c r="C56" s="10" t="s">
        <v>7</v>
      </c>
      <c r="D56" s="10" t="s">
        <v>239</v>
      </c>
      <c r="E56" s="11" t="s">
        <v>240</v>
      </c>
      <c r="F56" s="12">
        <v>8850</v>
      </c>
      <c r="G56" s="7"/>
    </row>
    <row r="57" spans="1:7" ht="15.75" x14ac:dyDescent="0.25">
      <c r="A57" s="5" t="s">
        <v>6</v>
      </c>
      <c r="B57" s="10" t="s">
        <v>143</v>
      </c>
      <c r="C57" s="10" t="s">
        <v>7</v>
      </c>
      <c r="D57" s="10" t="s">
        <v>241</v>
      </c>
      <c r="E57" s="11" t="s">
        <v>242</v>
      </c>
      <c r="F57" s="12">
        <v>420</v>
      </c>
      <c r="G57" s="7"/>
    </row>
    <row r="58" spans="1:7" ht="47.25" x14ac:dyDescent="0.25">
      <c r="A58" s="5" t="s">
        <v>6</v>
      </c>
      <c r="B58" s="10" t="s">
        <v>111</v>
      </c>
      <c r="C58" s="10" t="s">
        <v>16</v>
      </c>
      <c r="D58" s="10" t="s">
        <v>243</v>
      </c>
      <c r="E58" s="11" t="s">
        <v>244</v>
      </c>
      <c r="F58" s="12">
        <v>7000</v>
      </c>
      <c r="G58" s="7"/>
    </row>
    <row r="59" spans="1:7" ht="15.75" x14ac:dyDescent="0.25">
      <c r="A59" s="5" t="s">
        <v>6</v>
      </c>
      <c r="B59" s="10" t="s">
        <v>58</v>
      </c>
      <c r="C59" s="10" t="s">
        <v>7</v>
      </c>
      <c r="D59" s="10"/>
      <c r="E59" s="11" t="s">
        <v>245</v>
      </c>
      <c r="F59" s="12">
        <f>4300.12-289.79</f>
        <v>4010.33</v>
      </c>
      <c r="G59" s="7"/>
    </row>
    <row r="60" spans="1:7" ht="15.75" x14ac:dyDescent="0.25">
      <c r="A60" s="5" t="s">
        <v>6</v>
      </c>
      <c r="B60" s="10" t="s">
        <v>246</v>
      </c>
      <c r="C60" s="10" t="s">
        <v>7</v>
      </c>
      <c r="D60" s="10" t="s">
        <v>247</v>
      </c>
      <c r="E60" s="11" t="s">
        <v>248</v>
      </c>
      <c r="F60" s="12">
        <v>2200</v>
      </c>
      <c r="G60" s="7"/>
    </row>
    <row r="61" spans="1:7" ht="15.75" x14ac:dyDescent="0.25">
      <c r="A61" s="5" t="s">
        <v>6</v>
      </c>
      <c r="B61" s="10" t="s">
        <v>231</v>
      </c>
      <c r="C61" s="10" t="s">
        <v>7</v>
      </c>
      <c r="D61" s="10" t="s">
        <v>232</v>
      </c>
      <c r="E61" s="11" t="s">
        <v>53</v>
      </c>
      <c r="F61" s="12">
        <v>380</v>
      </c>
      <c r="G61" s="7"/>
    </row>
    <row r="62" spans="1:7" ht="15.75" x14ac:dyDescent="0.25">
      <c r="A62" s="5" t="s">
        <v>6</v>
      </c>
      <c r="B62" s="10" t="s">
        <v>249</v>
      </c>
      <c r="C62" s="10" t="s">
        <v>7</v>
      </c>
      <c r="D62" s="10" t="s">
        <v>250</v>
      </c>
      <c r="E62" s="11" t="s">
        <v>251</v>
      </c>
      <c r="F62" s="12">
        <v>550</v>
      </c>
      <c r="G62" s="7"/>
    </row>
    <row r="63" spans="1:7" ht="31.5" x14ac:dyDescent="0.25">
      <c r="A63" s="5" t="s">
        <v>6</v>
      </c>
      <c r="B63" s="10" t="s">
        <v>252</v>
      </c>
      <c r="C63" s="10" t="s">
        <v>7</v>
      </c>
      <c r="D63" s="10" t="s">
        <v>253</v>
      </c>
      <c r="E63" s="11" t="s">
        <v>254</v>
      </c>
      <c r="F63" s="12">
        <v>550</v>
      </c>
      <c r="G63" s="7"/>
    </row>
    <row r="64" spans="1:7" ht="15.75" x14ac:dyDescent="0.25">
      <c r="A64" s="5" t="s">
        <v>6</v>
      </c>
      <c r="B64" s="10" t="s">
        <v>255</v>
      </c>
      <c r="C64" s="10" t="s">
        <v>7</v>
      </c>
      <c r="D64" s="10" t="s">
        <v>256</v>
      </c>
      <c r="E64" s="11" t="s">
        <v>54</v>
      </c>
      <c r="F64" s="12">
        <v>650</v>
      </c>
      <c r="G64" s="7"/>
    </row>
    <row r="65" spans="1:7" ht="15.75" x14ac:dyDescent="0.25">
      <c r="A65" s="5" t="s">
        <v>6</v>
      </c>
      <c r="B65" s="10" t="s">
        <v>257</v>
      </c>
      <c r="C65" s="10" t="s">
        <v>16</v>
      </c>
      <c r="D65" s="10" t="s">
        <v>258</v>
      </c>
      <c r="E65" s="11" t="s">
        <v>259</v>
      </c>
      <c r="F65" s="12">
        <v>12000</v>
      </c>
      <c r="G65" s="7"/>
    </row>
    <row r="66" spans="1:7" ht="15.75" x14ac:dyDescent="0.25">
      <c r="A66" s="5" t="s">
        <v>6</v>
      </c>
      <c r="B66" s="10" t="s">
        <v>166</v>
      </c>
      <c r="C66" s="10" t="s">
        <v>7</v>
      </c>
      <c r="D66" s="10" t="s">
        <v>167</v>
      </c>
      <c r="E66" s="11" t="s">
        <v>260</v>
      </c>
      <c r="F66" s="12">
        <v>1192.5</v>
      </c>
      <c r="G66" s="7"/>
    </row>
    <row r="67" spans="1:7" ht="15.75" x14ac:dyDescent="0.25">
      <c r="A67" s="5" t="s">
        <v>6</v>
      </c>
      <c r="B67" s="10" t="s">
        <v>166</v>
      </c>
      <c r="C67" s="10" t="s">
        <v>7</v>
      </c>
      <c r="D67" s="10" t="s">
        <v>261</v>
      </c>
      <c r="E67" s="11" t="s">
        <v>262</v>
      </c>
      <c r="F67" s="12">
        <v>105</v>
      </c>
      <c r="G67" s="7"/>
    </row>
    <row r="68" spans="1:7" ht="31.5" x14ac:dyDescent="0.25">
      <c r="A68" s="5" t="s">
        <v>6</v>
      </c>
      <c r="B68" s="10" t="s">
        <v>263</v>
      </c>
      <c r="C68" s="10" t="s">
        <v>16</v>
      </c>
      <c r="D68" s="10" t="s">
        <v>264</v>
      </c>
      <c r="E68" s="11" t="s">
        <v>265</v>
      </c>
      <c r="F68" s="12">
        <v>37860</v>
      </c>
      <c r="G68" s="7"/>
    </row>
    <row r="69" spans="1:7" ht="15.75" x14ac:dyDescent="0.25">
      <c r="A69" s="5" t="s">
        <v>6</v>
      </c>
      <c r="B69" s="10" t="s">
        <v>266</v>
      </c>
      <c r="C69" s="10" t="s">
        <v>7</v>
      </c>
      <c r="D69" s="10" t="s">
        <v>267</v>
      </c>
      <c r="E69" s="11" t="s">
        <v>268</v>
      </c>
      <c r="F69" s="12">
        <v>2544</v>
      </c>
      <c r="G69" s="7"/>
    </row>
    <row r="70" spans="1:7" ht="31.5" x14ac:dyDescent="0.25">
      <c r="A70" s="5" t="s">
        <v>6</v>
      </c>
      <c r="B70" s="10" t="s">
        <v>269</v>
      </c>
      <c r="C70" s="10" t="s">
        <v>16</v>
      </c>
      <c r="D70" s="10" t="s">
        <v>270</v>
      </c>
      <c r="E70" s="11" t="s">
        <v>271</v>
      </c>
      <c r="F70" s="12">
        <v>7100</v>
      </c>
      <c r="G70" s="7"/>
    </row>
    <row r="71" spans="1:7" ht="15.75" x14ac:dyDescent="0.25">
      <c r="A71" s="5" t="s">
        <v>6</v>
      </c>
      <c r="B71" s="10" t="s">
        <v>272</v>
      </c>
      <c r="C71" s="10" t="s">
        <v>7</v>
      </c>
      <c r="D71" s="10" t="s">
        <v>273</v>
      </c>
      <c r="E71" s="11" t="s">
        <v>274</v>
      </c>
      <c r="F71" s="12">
        <v>13700</v>
      </c>
      <c r="G71" s="7"/>
    </row>
    <row r="72" spans="1:7" ht="31.5" x14ac:dyDescent="0.25">
      <c r="A72" s="5" t="s">
        <v>6</v>
      </c>
      <c r="B72" s="10" t="s">
        <v>35</v>
      </c>
      <c r="C72" s="10" t="s">
        <v>7</v>
      </c>
      <c r="D72" s="10" t="s">
        <v>275</v>
      </c>
      <c r="E72" s="11" t="s">
        <v>276</v>
      </c>
      <c r="F72" s="12">
        <v>14874.43</v>
      </c>
      <c r="G72" s="7"/>
    </row>
    <row r="73" spans="1:7" ht="15.75" x14ac:dyDescent="0.25">
      <c r="A73" s="5" t="s">
        <v>6</v>
      </c>
      <c r="B73" s="10" t="s">
        <v>277</v>
      </c>
      <c r="C73" s="10" t="s">
        <v>7</v>
      </c>
      <c r="D73" s="10" t="s">
        <v>278</v>
      </c>
      <c r="E73" s="11" t="s">
        <v>279</v>
      </c>
      <c r="F73" s="12">
        <v>17640.21</v>
      </c>
      <c r="G73" s="7"/>
    </row>
    <row r="74" spans="1:7" ht="15.75" x14ac:dyDescent="0.25">
      <c r="A74" s="5" t="s">
        <v>6</v>
      </c>
      <c r="B74" s="10" t="s">
        <v>280</v>
      </c>
      <c r="C74" s="10" t="s">
        <v>7</v>
      </c>
      <c r="D74" s="10" t="s">
        <v>281</v>
      </c>
      <c r="E74" s="11" t="s">
        <v>282</v>
      </c>
      <c r="F74" s="12">
        <v>400</v>
      </c>
      <c r="G74" s="7"/>
    </row>
    <row r="75" spans="1:7" ht="15.75" x14ac:dyDescent="0.25">
      <c r="A75" s="5" t="s">
        <v>6</v>
      </c>
      <c r="B75" s="10" t="s">
        <v>113</v>
      </c>
      <c r="C75" s="10"/>
      <c r="D75" s="10"/>
      <c r="E75" s="11" t="s">
        <v>14</v>
      </c>
      <c r="F75" s="12">
        <v>7320</v>
      </c>
      <c r="G75" s="7"/>
    </row>
    <row r="76" spans="1:7" ht="15.75" x14ac:dyDescent="0.25">
      <c r="A76" s="5" t="s">
        <v>6</v>
      </c>
      <c r="B76" s="10" t="s">
        <v>284</v>
      </c>
      <c r="C76" s="10" t="s">
        <v>7</v>
      </c>
      <c r="D76" s="10" t="s">
        <v>285</v>
      </c>
      <c r="E76" s="11" t="s">
        <v>26</v>
      </c>
      <c r="F76" s="12">
        <v>4363</v>
      </c>
      <c r="G76" s="7"/>
    </row>
    <row r="77" spans="1:7" ht="15.75" x14ac:dyDescent="0.25">
      <c r="A77" s="5" t="s">
        <v>6</v>
      </c>
      <c r="B77" s="10" t="s">
        <v>185</v>
      </c>
      <c r="C77" s="10" t="s">
        <v>7</v>
      </c>
      <c r="D77" s="10" t="s">
        <v>286</v>
      </c>
      <c r="E77" s="11" t="s">
        <v>23</v>
      </c>
      <c r="F77" s="12">
        <v>460</v>
      </c>
      <c r="G77" s="7"/>
    </row>
    <row r="78" spans="1:7" ht="15.75" x14ac:dyDescent="0.25">
      <c r="A78" s="5" t="s">
        <v>6</v>
      </c>
      <c r="B78" s="10" t="s">
        <v>246</v>
      </c>
      <c r="C78" s="10" t="s">
        <v>7</v>
      </c>
      <c r="D78" s="10" t="s">
        <v>247</v>
      </c>
      <c r="E78" s="11" t="s">
        <v>287</v>
      </c>
      <c r="F78" s="12">
        <v>1400</v>
      </c>
      <c r="G78" s="7"/>
    </row>
    <row r="79" spans="1:7" ht="31.5" x14ac:dyDescent="0.25">
      <c r="A79" s="5" t="s">
        <v>6</v>
      </c>
      <c r="B79" s="10" t="s">
        <v>198</v>
      </c>
      <c r="C79" s="10" t="s">
        <v>7</v>
      </c>
      <c r="D79" s="10" t="s">
        <v>288</v>
      </c>
      <c r="E79" s="11" t="s">
        <v>289</v>
      </c>
      <c r="F79" s="12">
        <v>1952</v>
      </c>
      <c r="G79" s="7"/>
    </row>
    <row r="80" spans="1:7" ht="15.75" x14ac:dyDescent="0.25">
      <c r="A80" s="5" t="s">
        <v>6</v>
      </c>
      <c r="B80" s="10" t="s">
        <v>52</v>
      </c>
      <c r="C80" s="10" t="s">
        <v>7</v>
      </c>
      <c r="D80" s="10" t="s">
        <v>290</v>
      </c>
      <c r="E80" s="11" t="s">
        <v>291</v>
      </c>
      <c r="F80" s="12">
        <v>630</v>
      </c>
      <c r="G80" s="7"/>
    </row>
    <row r="81" spans="1:8" ht="15.75" x14ac:dyDescent="0.25">
      <c r="A81" s="5" t="s">
        <v>6</v>
      </c>
      <c r="B81" s="10" t="s">
        <v>157</v>
      </c>
      <c r="C81" s="10" t="s">
        <v>7</v>
      </c>
      <c r="D81" s="10" t="s">
        <v>292</v>
      </c>
      <c r="E81" s="11" t="s">
        <v>70</v>
      </c>
      <c r="F81" s="12">
        <v>7800</v>
      </c>
      <c r="G81" s="7"/>
    </row>
    <row r="82" spans="1:8" ht="15.75" x14ac:dyDescent="0.25">
      <c r="A82" s="5" t="s">
        <v>6</v>
      </c>
      <c r="B82" s="10" t="s">
        <v>293</v>
      </c>
      <c r="C82" s="10" t="s">
        <v>7</v>
      </c>
      <c r="D82" s="10" t="s">
        <v>294</v>
      </c>
      <c r="E82" s="11" t="s">
        <v>295</v>
      </c>
      <c r="F82" s="12">
        <v>1900</v>
      </c>
      <c r="G82" s="7"/>
    </row>
    <row r="83" spans="1:8" ht="31.5" x14ac:dyDescent="0.25">
      <c r="A83" s="5" t="s">
        <v>6</v>
      </c>
      <c r="B83" s="10" t="s">
        <v>296</v>
      </c>
      <c r="C83" s="10" t="s">
        <v>7</v>
      </c>
      <c r="D83" s="10" t="s">
        <v>297</v>
      </c>
      <c r="E83" s="11" t="s">
        <v>298</v>
      </c>
      <c r="F83" s="12">
        <v>17189</v>
      </c>
      <c r="G83" s="7"/>
    </row>
    <row r="84" spans="1:8" ht="15.75" x14ac:dyDescent="0.25">
      <c r="A84" s="5" t="s">
        <v>6</v>
      </c>
      <c r="B84" s="10" t="s">
        <v>299</v>
      </c>
      <c r="C84" s="10" t="s">
        <v>7</v>
      </c>
      <c r="D84" s="10" t="s">
        <v>167</v>
      </c>
      <c r="E84" s="11" t="s">
        <v>260</v>
      </c>
      <c r="F84" s="12">
        <v>1810</v>
      </c>
      <c r="G84" s="7"/>
    </row>
    <row r="85" spans="1:8" ht="15.75" x14ac:dyDescent="0.25">
      <c r="A85" s="5" t="s">
        <v>6</v>
      </c>
      <c r="B85" s="10" t="s">
        <v>300</v>
      </c>
      <c r="C85" s="10" t="s">
        <v>16</v>
      </c>
      <c r="D85" s="10" t="s">
        <v>301</v>
      </c>
      <c r="E85" s="11" t="s">
        <v>302</v>
      </c>
      <c r="F85" s="12">
        <v>60000</v>
      </c>
      <c r="G85" s="7"/>
    </row>
    <row r="86" spans="1:8" ht="15.75" x14ac:dyDescent="0.25">
      <c r="A86" s="5" t="s">
        <v>6</v>
      </c>
      <c r="B86" s="10" t="s">
        <v>89</v>
      </c>
      <c r="C86" s="10" t="s">
        <v>16</v>
      </c>
      <c r="D86" s="10" t="s">
        <v>303</v>
      </c>
      <c r="E86" s="11" t="s">
        <v>302</v>
      </c>
      <c r="F86" s="12">
        <v>35000</v>
      </c>
      <c r="G86" s="7"/>
    </row>
    <row r="87" spans="1:8" ht="15.75" x14ac:dyDescent="0.25">
      <c r="A87" s="5" t="s">
        <v>6</v>
      </c>
      <c r="B87" s="10" t="s">
        <v>304</v>
      </c>
      <c r="C87" s="10" t="s">
        <v>15</v>
      </c>
      <c r="D87" s="10" t="s">
        <v>305</v>
      </c>
      <c r="E87" s="11" t="s">
        <v>306</v>
      </c>
      <c r="F87" s="12">
        <v>19335</v>
      </c>
      <c r="G87" s="20"/>
      <c r="H87" s="21"/>
    </row>
    <row r="88" spans="1:8" ht="31.5" x14ac:dyDescent="0.25">
      <c r="A88" s="5" t="s">
        <v>6</v>
      </c>
      <c r="B88" s="10" t="s">
        <v>307</v>
      </c>
      <c r="C88" s="10" t="s">
        <v>7</v>
      </c>
      <c r="D88" s="10" t="s">
        <v>308</v>
      </c>
      <c r="E88" s="11" t="s">
        <v>309</v>
      </c>
      <c r="F88" s="12">
        <v>14500</v>
      </c>
      <c r="G88" s="7"/>
    </row>
    <row r="89" spans="1:8" ht="15.75" x14ac:dyDescent="0.25">
      <c r="A89" s="5" t="s">
        <v>6</v>
      </c>
      <c r="B89" s="10" t="s">
        <v>52</v>
      </c>
      <c r="C89" s="10" t="s">
        <v>7</v>
      </c>
      <c r="D89" s="10" t="s">
        <v>310</v>
      </c>
      <c r="E89" s="11" t="s">
        <v>291</v>
      </c>
      <c r="F89" s="12">
        <v>830</v>
      </c>
      <c r="G89" s="7"/>
    </row>
    <row r="90" spans="1:8" ht="31.5" x14ac:dyDescent="0.25">
      <c r="A90" s="5" t="s">
        <v>6</v>
      </c>
      <c r="B90" s="10" t="s">
        <v>311</v>
      </c>
      <c r="C90" s="10" t="s">
        <v>7</v>
      </c>
      <c r="D90" s="10" t="s">
        <v>312</v>
      </c>
      <c r="E90" s="11" t="s">
        <v>313</v>
      </c>
      <c r="F90" s="12">
        <v>2600</v>
      </c>
      <c r="G90" s="7"/>
    </row>
    <row r="91" spans="1:8" ht="31.5" x14ac:dyDescent="0.25">
      <c r="A91" s="5" t="s">
        <v>6</v>
      </c>
      <c r="B91" s="10" t="s">
        <v>314</v>
      </c>
      <c r="C91" s="10" t="s">
        <v>7</v>
      </c>
      <c r="D91" s="10" t="s">
        <v>315</v>
      </c>
      <c r="E91" s="11" t="s">
        <v>316</v>
      </c>
      <c r="F91" s="12">
        <v>5500</v>
      </c>
      <c r="G91" s="7"/>
    </row>
    <row r="92" spans="1:8" ht="15" customHeight="1" x14ac:dyDescent="0.25">
      <c r="A92" s="5" t="s">
        <v>6</v>
      </c>
      <c r="B92" s="10" t="s">
        <v>317</v>
      </c>
      <c r="C92" s="10" t="s">
        <v>16</v>
      </c>
      <c r="D92" s="10" t="s">
        <v>318</v>
      </c>
      <c r="E92" s="11" t="s">
        <v>319</v>
      </c>
      <c r="F92" s="12">
        <v>15000</v>
      </c>
      <c r="G92" s="7"/>
    </row>
    <row r="93" spans="1:8" ht="15" customHeight="1" x14ac:dyDescent="0.25">
      <c r="A93" s="5" t="s">
        <v>6</v>
      </c>
      <c r="B93" s="10" t="s">
        <v>320</v>
      </c>
      <c r="C93" s="10" t="s">
        <v>7</v>
      </c>
      <c r="D93" s="10" t="s">
        <v>321</v>
      </c>
      <c r="E93" s="11" t="s">
        <v>322</v>
      </c>
      <c r="F93" s="12">
        <v>6000</v>
      </c>
      <c r="G93" s="7"/>
    </row>
    <row r="94" spans="1:8" ht="15.75" x14ac:dyDescent="0.25">
      <c r="A94" s="5" t="s">
        <v>6</v>
      </c>
      <c r="B94" s="10" t="s">
        <v>323</v>
      </c>
      <c r="C94" s="10" t="s">
        <v>16</v>
      </c>
      <c r="D94" s="10" t="s">
        <v>324</v>
      </c>
      <c r="E94" s="11" t="s">
        <v>1281</v>
      </c>
      <c r="F94" s="12">
        <v>170000</v>
      </c>
      <c r="G94" s="7"/>
    </row>
    <row r="95" spans="1:8" ht="15.75" x14ac:dyDescent="0.25">
      <c r="A95" s="5" t="s">
        <v>6</v>
      </c>
      <c r="B95" s="10" t="s">
        <v>325</v>
      </c>
      <c r="C95" s="10" t="s">
        <v>7</v>
      </c>
      <c r="D95" s="10" t="s">
        <v>326</v>
      </c>
      <c r="E95" s="11" t="s">
        <v>123</v>
      </c>
      <c r="F95" s="12">
        <v>1750</v>
      </c>
      <c r="G95" s="7"/>
    </row>
    <row r="96" spans="1:8" ht="15.75" x14ac:dyDescent="0.25">
      <c r="A96" s="5" t="s">
        <v>6</v>
      </c>
      <c r="B96" s="10" t="s">
        <v>50</v>
      </c>
      <c r="C96" s="10" t="s">
        <v>7</v>
      </c>
      <c r="D96" s="10" t="s">
        <v>327</v>
      </c>
      <c r="E96" s="11" t="s">
        <v>328</v>
      </c>
      <c r="F96" s="12">
        <v>500</v>
      </c>
      <c r="G96" s="7"/>
    </row>
    <row r="97" spans="1:8" ht="15.75" x14ac:dyDescent="0.25">
      <c r="A97" s="5" t="s">
        <v>6</v>
      </c>
      <c r="B97" s="10" t="s">
        <v>329</v>
      </c>
      <c r="C97" s="10" t="s">
        <v>7</v>
      </c>
      <c r="D97" s="10" t="s">
        <v>330</v>
      </c>
      <c r="E97" s="11" t="s">
        <v>66</v>
      </c>
      <c r="F97" s="12">
        <v>1000</v>
      </c>
      <c r="G97" s="7"/>
    </row>
    <row r="98" spans="1:8" ht="15.75" x14ac:dyDescent="0.25">
      <c r="A98" s="5" t="s">
        <v>6</v>
      </c>
      <c r="B98" s="10" t="s">
        <v>331</v>
      </c>
      <c r="C98" s="10" t="s">
        <v>7</v>
      </c>
      <c r="D98" s="10" t="s">
        <v>332</v>
      </c>
      <c r="E98" s="11" t="s">
        <v>333</v>
      </c>
      <c r="F98" s="12">
        <v>400</v>
      </c>
      <c r="G98" s="7"/>
    </row>
    <row r="99" spans="1:8" ht="15.75" x14ac:dyDescent="0.25">
      <c r="A99" s="5" t="s">
        <v>6</v>
      </c>
      <c r="B99" s="10" t="s">
        <v>58</v>
      </c>
      <c r="C99" s="10"/>
      <c r="D99" s="10"/>
      <c r="E99" s="11" t="s">
        <v>334</v>
      </c>
      <c r="F99" s="12">
        <v>5000</v>
      </c>
      <c r="G99" s="7"/>
    </row>
    <row r="100" spans="1:8" ht="31.5" x14ac:dyDescent="0.25">
      <c r="A100" s="5" t="s">
        <v>6</v>
      </c>
      <c r="B100" s="10" t="s">
        <v>335</v>
      </c>
      <c r="C100" s="10" t="s">
        <v>16</v>
      </c>
      <c r="D100" s="10"/>
      <c r="E100" s="11" t="s">
        <v>336</v>
      </c>
      <c r="F100" s="12">
        <v>240000</v>
      </c>
      <c r="G100" s="7"/>
    </row>
    <row r="101" spans="1:8" ht="15.75" x14ac:dyDescent="0.25">
      <c r="A101" s="5" t="s">
        <v>6</v>
      </c>
      <c r="B101" s="10" t="s">
        <v>50</v>
      </c>
      <c r="C101" s="10" t="s">
        <v>7</v>
      </c>
      <c r="D101" s="10" t="s">
        <v>337</v>
      </c>
      <c r="E101" s="11" t="s">
        <v>328</v>
      </c>
      <c r="F101" s="12">
        <v>500</v>
      </c>
      <c r="G101" s="7"/>
    </row>
    <row r="102" spans="1:8" ht="15.75" x14ac:dyDescent="0.25">
      <c r="A102" s="5" t="s">
        <v>6</v>
      </c>
      <c r="B102" s="10" t="s">
        <v>339</v>
      </c>
      <c r="C102" s="10" t="s">
        <v>7</v>
      </c>
      <c r="D102" s="10" t="s">
        <v>340</v>
      </c>
      <c r="E102" s="11" t="s">
        <v>341</v>
      </c>
      <c r="F102" s="12">
        <v>6480</v>
      </c>
      <c r="G102" s="7"/>
    </row>
    <row r="103" spans="1:8" ht="15.75" x14ac:dyDescent="0.25">
      <c r="A103" s="5" t="s">
        <v>6</v>
      </c>
      <c r="B103" s="10" t="s">
        <v>342</v>
      </c>
      <c r="C103" s="10" t="s">
        <v>7</v>
      </c>
      <c r="D103" s="10" t="s">
        <v>343</v>
      </c>
      <c r="E103" s="11" t="s">
        <v>344</v>
      </c>
      <c r="F103" s="12">
        <v>500</v>
      </c>
      <c r="G103" s="7"/>
    </row>
    <row r="104" spans="1:8" ht="15.75" x14ac:dyDescent="0.25">
      <c r="A104" s="5" t="s">
        <v>6</v>
      </c>
      <c r="B104" s="10" t="s">
        <v>283</v>
      </c>
      <c r="C104" s="10" t="s">
        <v>7</v>
      </c>
      <c r="D104" s="10" t="s">
        <v>338</v>
      </c>
      <c r="E104" s="11" t="s">
        <v>345</v>
      </c>
      <c r="F104" s="12">
        <v>142</v>
      </c>
      <c r="G104" s="7"/>
    </row>
    <row r="105" spans="1:8" ht="31.5" x14ac:dyDescent="0.25">
      <c r="A105" s="5" t="s">
        <v>6</v>
      </c>
      <c r="B105" s="10" t="s">
        <v>185</v>
      </c>
      <c r="C105" s="10" t="s">
        <v>7</v>
      </c>
      <c r="D105" s="10" t="s">
        <v>346</v>
      </c>
      <c r="E105" s="11" t="s">
        <v>347</v>
      </c>
      <c r="F105" s="12">
        <v>1565</v>
      </c>
      <c r="G105" s="7"/>
    </row>
    <row r="106" spans="1:8" ht="31.5" x14ac:dyDescent="0.25">
      <c r="A106" s="5" t="s">
        <v>6</v>
      </c>
      <c r="B106" s="10" t="s">
        <v>348</v>
      </c>
      <c r="C106" s="10" t="s">
        <v>7</v>
      </c>
      <c r="D106" s="10" t="s">
        <v>349</v>
      </c>
      <c r="E106" s="11" t="s">
        <v>350</v>
      </c>
      <c r="F106" s="12">
        <v>830</v>
      </c>
      <c r="G106" s="7"/>
    </row>
    <row r="107" spans="1:8" ht="31.5" x14ac:dyDescent="0.25">
      <c r="A107" s="5" t="s">
        <v>6</v>
      </c>
      <c r="B107" s="10" t="s">
        <v>351</v>
      </c>
      <c r="C107" s="10" t="s">
        <v>7</v>
      </c>
      <c r="D107" s="10"/>
      <c r="E107" s="11" t="s">
        <v>352</v>
      </c>
      <c r="F107" s="12">
        <v>757</v>
      </c>
      <c r="G107" s="7"/>
    </row>
    <row r="108" spans="1:8" ht="31.5" x14ac:dyDescent="0.25">
      <c r="A108" s="5" t="s">
        <v>6</v>
      </c>
      <c r="B108" s="10" t="s">
        <v>166</v>
      </c>
      <c r="C108" s="10" t="s">
        <v>7</v>
      </c>
      <c r="D108" s="10" t="s">
        <v>167</v>
      </c>
      <c r="E108" s="11" t="s">
        <v>353</v>
      </c>
      <c r="F108" s="12">
        <v>5242</v>
      </c>
      <c r="G108" s="7"/>
    </row>
    <row r="109" spans="1:8" ht="15.75" x14ac:dyDescent="0.25">
      <c r="A109" s="5" t="s">
        <v>6</v>
      </c>
      <c r="B109" s="10" t="s">
        <v>166</v>
      </c>
      <c r="C109" s="10" t="s">
        <v>7</v>
      </c>
      <c r="D109" s="10" t="s">
        <v>167</v>
      </c>
      <c r="E109" s="11" t="s">
        <v>168</v>
      </c>
      <c r="F109" s="12">
        <v>3532</v>
      </c>
      <c r="G109" s="7"/>
    </row>
    <row r="110" spans="1:8" ht="15.75" x14ac:dyDescent="0.25">
      <c r="A110" s="5" t="s">
        <v>6</v>
      </c>
      <c r="B110" s="10" t="s">
        <v>166</v>
      </c>
      <c r="C110" s="10" t="s">
        <v>7</v>
      </c>
      <c r="D110" s="10" t="s">
        <v>167</v>
      </c>
      <c r="E110" s="11" t="s">
        <v>168</v>
      </c>
      <c r="F110" s="12">
        <v>4992</v>
      </c>
      <c r="G110" s="7"/>
    </row>
    <row r="111" spans="1:8" ht="15.75" x14ac:dyDescent="0.25">
      <c r="A111" s="5" t="s">
        <v>6</v>
      </c>
      <c r="B111" s="10" t="s">
        <v>166</v>
      </c>
      <c r="C111" s="10" t="s">
        <v>7</v>
      </c>
      <c r="D111" s="10" t="s">
        <v>354</v>
      </c>
      <c r="E111" s="11" t="s">
        <v>355</v>
      </c>
      <c r="F111" s="12">
        <v>690</v>
      </c>
      <c r="G111" s="7"/>
    </row>
    <row r="112" spans="1:8" ht="15.75" x14ac:dyDescent="0.25">
      <c r="A112" s="5" t="s">
        <v>6</v>
      </c>
      <c r="B112" s="10" t="s">
        <v>63</v>
      </c>
      <c r="C112" s="10" t="s">
        <v>15</v>
      </c>
      <c r="D112" s="10" t="s">
        <v>356</v>
      </c>
      <c r="E112" s="11" t="s">
        <v>357</v>
      </c>
      <c r="F112" s="12">
        <v>70000</v>
      </c>
      <c r="G112" s="20"/>
      <c r="H112" s="21"/>
    </row>
    <row r="113" spans="1:7" ht="31.5" x14ac:dyDescent="0.25">
      <c r="A113" s="5" t="s">
        <v>6</v>
      </c>
      <c r="B113" s="10" t="s">
        <v>358</v>
      </c>
      <c r="C113" s="10" t="s">
        <v>7</v>
      </c>
      <c r="D113" s="10"/>
      <c r="E113" s="11" t="s">
        <v>359</v>
      </c>
      <c r="F113" s="12">
        <v>688</v>
      </c>
      <c r="G113" s="7"/>
    </row>
    <row r="114" spans="1:7" ht="31.5" x14ac:dyDescent="0.25">
      <c r="A114" s="5" t="s">
        <v>6</v>
      </c>
      <c r="B114" s="10" t="s">
        <v>360</v>
      </c>
      <c r="C114" s="10" t="s">
        <v>7</v>
      </c>
      <c r="D114" s="10" t="s">
        <v>1283</v>
      </c>
      <c r="E114" s="11" t="s">
        <v>361</v>
      </c>
      <c r="F114" s="12">
        <v>26780</v>
      </c>
      <c r="G114" s="7"/>
    </row>
    <row r="115" spans="1:7" ht="31.5" x14ac:dyDescent="0.25">
      <c r="A115" s="5" t="s">
        <v>6</v>
      </c>
      <c r="B115" s="10" t="s">
        <v>362</v>
      </c>
      <c r="C115" s="10" t="s">
        <v>7</v>
      </c>
      <c r="D115" s="10" t="s">
        <v>363</v>
      </c>
      <c r="E115" s="11" t="s">
        <v>364</v>
      </c>
      <c r="F115" s="12">
        <v>250</v>
      </c>
      <c r="G115" s="7"/>
    </row>
    <row r="116" spans="1:7" ht="15.75" x14ac:dyDescent="0.25">
      <c r="A116" s="5" t="s">
        <v>6</v>
      </c>
      <c r="B116" s="10" t="s">
        <v>365</v>
      </c>
      <c r="C116" s="10" t="s">
        <v>7</v>
      </c>
      <c r="D116" s="10" t="s">
        <v>366</v>
      </c>
      <c r="E116" s="11" t="s">
        <v>367</v>
      </c>
      <c r="F116" s="12">
        <v>500</v>
      </c>
      <c r="G116" s="7"/>
    </row>
    <row r="117" spans="1:7" ht="15.75" x14ac:dyDescent="0.25">
      <c r="A117" s="5" t="s">
        <v>6</v>
      </c>
      <c r="B117" s="10" t="s">
        <v>368</v>
      </c>
      <c r="C117" s="10" t="s">
        <v>7</v>
      </c>
      <c r="D117" s="10" t="s">
        <v>369</v>
      </c>
      <c r="E117" s="11" t="s">
        <v>370</v>
      </c>
      <c r="F117" s="12">
        <v>33750</v>
      </c>
      <c r="G117" s="7"/>
    </row>
    <row r="118" spans="1:7" ht="15.75" x14ac:dyDescent="0.25">
      <c r="A118" s="5" t="s">
        <v>6</v>
      </c>
      <c r="B118" s="10" t="s">
        <v>39</v>
      </c>
      <c r="C118" s="10" t="s">
        <v>7</v>
      </c>
      <c r="D118" s="10" t="s">
        <v>371</v>
      </c>
      <c r="E118" s="11" t="s">
        <v>372</v>
      </c>
      <c r="F118" s="12">
        <v>7400</v>
      </c>
      <c r="G118" s="7"/>
    </row>
    <row r="119" spans="1:7" ht="15.75" x14ac:dyDescent="0.25">
      <c r="A119" s="5" t="s">
        <v>6</v>
      </c>
      <c r="B119" s="10" t="s">
        <v>283</v>
      </c>
      <c r="C119" s="10" t="s">
        <v>7</v>
      </c>
      <c r="D119" s="10" t="s">
        <v>373</v>
      </c>
      <c r="E119" s="11" t="s">
        <v>374</v>
      </c>
      <c r="F119" s="12">
        <v>453</v>
      </c>
      <c r="G119" s="7"/>
    </row>
    <row r="120" spans="1:7" ht="15.75" x14ac:dyDescent="0.25">
      <c r="A120" s="5" t="s">
        <v>6</v>
      </c>
      <c r="B120" s="10" t="s">
        <v>375</v>
      </c>
      <c r="C120" s="10" t="s">
        <v>7</v>
      </c>
      <c r="D120" s="10" t="s">
        <v>376</v>
      </c>
      <c r="E120" s="11" t="s">
        <v>377</v>
      </c>
      <c r="F120" s="12">
        <v>900</v>
      </c>
      <c r="G120" s="7"/>
    </row>
    <row r="121" spans="1:7" ht="15.75" x14ac:dyDescent="0.25">
      <c r="A121" s="5" t="s">
        <v>6</v>
      </c>
      <c r="B121" s="10" t="s">
        <v>368</v>
      </c>
      <c r="C121" s="10" t="s">
        <v>7</v>
      </c>
      <c r="D121" s="10" t="s">
        <v>378</v>
      </c>
      <c r="E121" s="11" t="s">
        <v>379</v>
      </c>
      <c r="F121" s="12">
        <v>18180</v>
      </c>
      <c r="G121" s="7"/>
    </row>
    <row r="122" spans="1:7" ht="15.75" x14ac:dyDescent="0.25">
      <c r="A122" s="5" t="s">
        <v>6</v>
      </c>
      <c r="B122" s="10" t="s">
        <v>56</v>
      </c>
      <c r="C122" s="10" t="s">
        <v>7</v>
      </c>
      <c r="D122" s="10" t="s">
        <v>380</v>
      </c>
      <c r="E122" s="11" t="s">
        <v>381</v>
      </c>
      <c r="F122" s="12">
        <v>413.07</v>
      </c>
      <c r="G122" s="7"/>
    </row>
    <row r="123" spans="1:7" ht="31.5" x14ac:dyDescent="0.25">
      <c r="A123" s="5" t="s">
        <v>6</v>
      </c>
      <c r="B123" s="10" t="s">
        <v>382</v>
      </c>
      <c r="C123" s="10" t="s">
        <v>16</v>
      </c>
      <c r="D123" s="10" t="s">
        <v>383</v>
      </c>
      <c r="E123" s="11" t="s">
        <v>384</v>
      </c>
      <c r="F123" s="12">
        <v>50000</v>
      </c>
      <c r="G123" s="7"/>
    </row>
    <row r="124" spans="1:7" ht="31.5" x14ac:dyDescent="0.25">
      <c r="A124" s="5" t="s">
        <v>6</v>
      </c>
      <c r="B124" s="10" t="s">
        <v>382</v>
      </c>
      <c r="C124" s="10" t="s">
        <v>16</v>
      </c>
      <c r="D124" s="10">
        <v>8400937087</v>
      </c>
      <c r="E124" s="11" t="s">
        <v>385</v>
      </c>
      <c r="F124" s="12">
        <v>49000</v>
      </c>
      <c r="G124" s="7"/>
    </row>
    <row r="125" spans="1:7" ht="31.5" x14ac:dyDescent="0.25">
      <c r="A125" s="5" t="s">
        <v>6</v>
      </c>
      <c r="B125" s="10" t="s">
        <v>382</v>
      </c>
      <c r="C125" s="10" t="s">
        <v>16</v>
      </c>
      <c r="D125" s="10">
        <v>8400937087</v>
      </c>
      <c r="E125" s="11" t="s">
        <v>386</v>
      </c>
      <c r="F125" s="12">
        <v>49000</v>
      </c>
      <c r="G125" s="7"/>
    </row>
    <row r="126" spans="1:7" ht="31.5" x14ac:dyDescent="0.25">
      <c r="A126" s="5" t="s">
        <v>6</v>
      </c>
      <c r="B126" s="10" t="s">
        <v>382</v>
      </c>
      <c r="C126" s="10" t="s">
        <v>16</v>
      </c>
      <c r="D126" s="10">
        <v>8400937087</v>
      </c>
      <c r="E126" s="11" t="s">
        <v>387</v>
      </c>
      <c r="F126" s="12">
        <v>49000</v>
      </c>
      <c r="G126" s="7"/>
    </row>
    <row r="127" spans="1:7" ht="31.5" x14ac:dyDescent="0.25">
      <c r="A127" s="5" t="s">
        <v>6</v>
      </c>
      <c r="B127" s="10" t="s">
        <v>382</v>
      </c>
      <c r="C127" s="10" t="s">
        <v>16</v>
      </c>
      <c r="D127" s="10">
        <v>8400937087</v>
      </c>
      <c r="E127" s="11" t="s">
        <v>388</v>
      </c>
      <c r="F127" s="12">
        <v>49000</v>
      </c>
      <c r="G127" s="7"/>
    </row>
    <row r="128" spans="1:7" ht="31.5" x14ac:dyDescent="0.25">
      <c r="A128" s="5" t="s">
        <v>6</v>
      </c>
      <c r="B128" s="10" t="s">
        <v>382</v>
      </c>
      <c r="C128" s="10" t="s">
        <v>16</v>
      </c>
      <c r="D128" s="10">
        <v>8400937087</v>
      </c>
      <c r="E128" s="11" t="s">
        <v>389</v>
      </c>
      <c r="F128" s="12">
        <v>49000</v>
      </c>
      <c r="G128" s="7"/>
    </row>
    <row r="129" spans="1:7" ht="31.5" x14ac:dyDescent="0.25">
      <c r="A129" s="5" t="s">
        <v>6</v>
      </c>
      <c r="B129" s="10" t="s">
        <v>390</v>
      </c>
      <c r="C129" s="10" t="s">
        <v>16</v>
      </c>
      <c r="D129" s="10" t="s">
        <v>391</v>
      </c>
      <c r="E129" s="11" t="s">
        <v>392</v>
      </c>
      <c r="F129" s="12">
        <v>39000</v>
      </c>
      <c r="G129" s="7"/>
    </row>
    <row r="130" spans="1:7" ht="78.75" x14ac:dyDescent="0.25">
      <c r="A130" s="5" t="s">
        <v>6</v>
      </c>
      <c r="B130" s="10" t="s">
        <v>393</v>
      </c>
      <c r="C130" s="10" t="s">
        <v>16</v>
      </c>
      <c r="D130" s="10">
        <v>8375134337</v>
      </c>
      <c r="E130" s="11" t="s">
        <v>394</v>
      </c>
      <c r="F130" s="12">
        <v>120000</v>
      </c>
      <c r="G130" s="7"/>
    </row>
    <row r="131" spans="1:7" ht="31.5" x14ac:dyDescent="0.25">
      <c r="A131" s="5" t="s">
        <v>6</v>
      </c>
      <c r="B131" s="10" t="s">
        <v>393</v>
      </c>
      <c r="C131" s="10" t="s">
        <v>16</v>
      </c>
      <c r="D131" s="10" t="s">
        <v>395</v>
      </c>
      <c r="E131" s="11" t="s">
        <v>1279</v>
      </c>
      <c r="F131" s="12">
        <v>5000</v>
      </c>
      <c r="G131" s="7"/>
    </row>
    <row r="132" spans="1:7" ht="15.75" x14ac:dyDescent="0.25">
      <c r="A132" s="5" t="s">
        <v>6</v>
      </c>
      <c r="B132" s="10" t="s">
        <v>52</v>
      </c>
      <c r="C132" s="10" t="s">
        <v>7</v>
      </c>
      <c r="D132" s="10" t="s">
        <v>396</v>
      </c>
      <c r="E132" s="11" t="s">
        <v>81</v>
      </c>
      <c r="F132" s="12">
        <v>820</v>
      </c>
      <c r="G132" s="7"/>
    </row>
    <row r="133" spans="1:7" ht="15.75" x14ac:dyDescent="0.25">
      <c r="A133" s="5" t="s">
        <v>6</v>
      </c>
      <c r="B133" s="10" t="s">
        <v>397</v>
      </c>
      <c r="C133" s="10" t="s">
        <v>7</v>
      </c>
      <c r="D133" s="10" t="s">
        <v>398</v>
      </c>
      <c r="E133" s="11" t="s">
        <v>399</v>
      </c>
      <c r="F133" s="12">
        <v>120</v>
      </c>
      <c r="G133" s="7"/>
    </row>
    <row r="134" spans="1:7" ht="15.75" x14ac:dyDescent="0.25">
      <c r="A134" s="5" t="s">
        <v>6</v>
      </c>
      <c r="B134" s="10" t="s">
        <v>74</v>
      </c>
      <c r="C134" s="10" t="s">
        <v>7</v>
      </c>
      <c r="D134" s="10" t="s">
        <v>400</v>
      </c>
      <c r="E134" s="11" t="s">
        <v>66</v>
      </c>
      <c r="F134" s="12">
        <v>1000</v>
      </c>
      <c r="G134" s="7"/>
    </row>
    <row r="135" spans="1:7" ht="15.75" x14ac:dyDescent="0.25">
      <c r="A135" s="5" t="s">
        <v>6</v>
      </c>
      <c r="B135" s="10" t="s">
        <v>401</v>
      </c>
      <c r="C135" s="10" t="s">
        <v>7</v>
      </c>
      <c r="D135" s="10" t="s">
        <v>402</v>
      </c>
      <c r="E135" s="11" t="s">
        <v>403</v>
      </c>
      <c r="F135" s="12">
        <v>812</v>
      </c>
      <c r="G135" s="7"/>
    </row>
    <row r="136" spans="1:7" ht="15.75" x14ac:dyDescent="0.25">
      <c r="A136" s="5" t="s">
        <v>6</v>
      </c>
      <c r="B136" s="10" t="s">
        <v>56</v>
      </c>
      <c r="C136" s="10" t="s">
        <v>7</v>
      </c>
      <c r="D136" s="10" t="s">
        <v>404</v>
      </c>
      <c r="E136" s="11" t="s">
        <v>66</v>
      </c>
      <c r="F136" s="12">
        <v>410.89</v>
      </c>
      <c r="G136" s="7"/>
    </row>
    <row r="137" spans="1:7" ht="15.75" x14ac:dyDescent="0.25">
      <c r="A137" s="5" t="s">
        <v>6</v>
      </c>
      <c r="B137" s="10" t="s">
        <v>405</v>
      </c>
      <c r="C137" s="10" t="s">
        <v>7</v>
      </c>
      <c r="D137" s="10" t="s">
        <v>406</v>
      </c>
      <c r="E137" s="11" t="s">
        <v>54</v>
      </c>
      <c r="F137" s="12">
        <v>200</v>
      </c>
      <c r="G137" s="7"/>
    </row>
    <row r="138" spans="1:7" ht="15.75" x14ac:dyDescent="0.25">
      <c r="A138" s="5" t="s">
        <v>6</v>
      </c>
      <c r="B138" s="10" t="s">
        <v>52</v>
      </c>
      <c r="C138" s="10" t="s">
        <v>7</v>
      </c>
      <c r="D138" s="10" t="s">
        <v>407</v>
      </c>
      <c r="E138" s="11" t="s">
        <v>408</v>
      </c>
      <c r="F138" s="12">
        <v>380</v>
      </c>
      <c r="G138" s="7"/>
    </row>
    <row r="139" spans="1:7" ht="15.75" x14ac:dyDescent="0.25">
      <c r="A139" s="5" t="s">
        <v>6</v>
      </c>
      <c r="B139" s="10" t="s">
        <v>35</v>
      </c>
      <c r="C139" s="10" t="s">
        <v>7</v>
      </c>
      <c r="D139" s="10" t="s">
        <v>409</v>
      </c>
      <c r="E139" s="11" t="s">
        <v>410</v>
      </c>
      <c r="F139" s="12">
        <v>1550</v>
      </c>
      <c r="G139" s="7"/>
    </row>
    <row r="140" spans="1:7" ht="31.5" x14ac:dyDescent="0.25">
      <c r="A140" s="5" t="s">
        <v>6</v>
      </c>
      <c r="B140" s="10" t="s">
        <v>293</v>
      </c>
      <c r="C140" s="10" t="s">
        <v>7</v>
      </c>
      <c r="D140" s="10" t="s">
        <v>411</v>
      </c>
      <c r="E140" s="11" t="s">
        <v>412</v>
      </c>
      <c r="F140" s="12">
        <v>2450</v>
      </c>
      <c r="G140" s="7"/>
    </row>
    <row r="141" spans="1:7" ht="15.75" x14ac:dyDescent="0.25">
      <c r="A141" s="5" t="s">
        <v>6</v>
      </c>
      <c r="B141" s="10" t="s">
        <v>413</v>
      </c>
      <c r="C141" s="10" t="s">
        <v>7</v>
      </c>
      <c r="D141" s="10"/>
      <c r="E141" s="11" t="s">
        <v>414</v>
      </c>
      <c r="F141" s="12">
        <v>1980</v>
      </c>
      <c r="G141" s="7"/>
    </row>
    <row r="142" spans="1:7" ht="15.75" x14ac:dyDescent="0.25">
      <c r="A142" s="5" t="s">
        <v>6</v>
      </c>
      <c r="B142" s="10" t="s">
        <v>46</v>
      </c>
      <c r="C142" s="10" t="s">
        <v>16</v>
      </c>
      <c r="D142" s="10" t="s">
        <v>415</v>
      </c>
      <c r="E142" s="11" t="s">
        <v>416</v>
      </c>
      <c r="F142" s="12">
        <v>80000</v>
      </c>
      <c r="G142" s="7"/>
    </row>
    <row r="143" spans="1:7" ht="31.5" x14ac:dyDescent="0.25">
      <c r="A143" s="5" t="s">
        <v>6</v>
      </c>
      <c r="B143" s="10" t="s">
        <v>417</v>
      </c>
      <c r="C143" s="10" t="s">
        <v>7</v>
      </c>
      <c r="D143" s="10" t="s">
        <v>418</v>
      </c>
      <c r="E143" s="11" t="s">
        <v>419</v>
      </c>
      <c r="F143" s="12">
        <v>350</v>
      </c>
      <c r="G143" s="7"/>
    </row>
    <row r="144" spans="1:7" ht="31.5" x14ac:dyDescent="0.25">
      <c r="A144" s="5" t="s">
        <v>6</v>
      </c>
      <c r="B144" s="10" t="s">
        <v>124</v>
      </c>
      <c r="C144" s="10" t="s">
        <v>7</v>
      </c>
      <c r="D144" s="10" t="s">
        <v>420</v>
      </c>
      <c r="E144" s="11" t="s">
        <v>216</v>
      </c>
      <c r="F144" s="12">
        <v>26500</v>
      </c>
      <c r="G144" s="7"/>
    </row>
    <row r="145" spans="1:7" ht="15.75" x14ac:dyDescent="0.25">
      <c r="A145" s="5" t="s">
        <v>6</v>
      </c>
      <c r="B145" s="10" t="s">
        <v>421</v>
      </c>
      <c r="C145" s="10" t="s">
        <v>7</v>
      </c>
      <c r="D145" s="10">
        <v>8389443360</v>
      </c>
      <c r="E145" s="11" t="s">
        <v>422</v>
      </c>
      <c r="F145" s="12">
        <v>67884</v>
      </c>
      <c r="G145" s="7"/>
    </row>
    <row r="146" spans="1:7" ht="63" x14ac:dyDescent="0.25">
      <c r="A146" s="5" t="s">
        <v>6</v>
      </c>
      <c r="B146" s="10" t="s">
        <v>423</v>
      </c>
      <c r="C146" s="10"/>
      <c r="D146" s="10"/>
      <c r="E146" s="11" t="s">
        <v>424</v>
      </c>
      <c r="F146" s="12">
        <v>50000</v>
      </c>
      <c r="G146" s="7"/>
    </row>
    <row r="147" spans="1:7" ht="15.75" x14ac:dyDescent="0.25">
      <c r="A147" s="5" t="s">
        <v>6</v>
      </c>
      <c r="B147" s="10" t="s">
        <v>425</v>
      </c>
      <c r="C147" s="10" t="s">
        <v>7</v>
      </c>
      <c r="D147" s="10" t="s">
        <v>426</v>
      </c>
      <c r="E147" s="11" t="s">
        <v>427</v>
      </c>
      <c r="F147" s="12">
        <v>900</v>
      </c>
      <c r="G147" s="7"/>
    </row>
    <row r="148" spans="1:7" ht="15.75" x14ac:dyDescent="0.25">
      <c r="A148" s="5" t="s">
        <v>6</v>
      </c>
      <c r="B148" s="10" t="s">
        <v>38</v>
      </c>
      <c r="C148" s="10" t="s">
        <v>7</v>
      </c>
      <c r="D148" s="10" t="s">
        <v>428</v>
      </c>
      <c r="E148" s="11" t="s">
        <v>54</v>
      </c>
      <c r="F148" s="12">
        <v>1750</v>
      </c>
      <c r="G148" s="7"/>
    </row>
    <row r="149" spans="1:7" ht="15.75" x14ac:dyDescent="0.25">
      <c r="A149" s="5" t="s">
        <v>6</v>
      </c>
      <c r="B149" s="10" t="s">
        <v>429</v>
      </c>
      <c r="C149" s="10" t="s">
        <v>7</v>
      </c>
      <c r="D149" s="10" t="s">
        <v>430</v>
      </c>
      <c r="E149" s="11" t="s">
        <v>291</v>
      </c>
      <c r="F149" s="12">
        <v>523</v>
      </c>
      <c r="G149" s="7"/>
    </row>
    <row r="150" spans="1:7" ht="15.75" x14ac:dyDescent="0.25">
      <c r="A150" s="5" t="s">
        <v>6</v>
      </c>
      <c r="B150" s="10" t="s">
        <v>255</v>
      </c>
      <c r="C150" s="10" t="s">
        <v>7</v>
      </c>
      <c r="D150" s="10" t="s">
        <v>431</v>
      </c>
      <c r="E150" s="11" t="s">
        <v>66</v>
      </c>
      <c r="F150" s="12">
        <v>500</v>
      </c>
      <c r="G150" s="7"/>
    </row>
    <row r="151" spans="1:7" ht="15.75" x14ac:dyDescent="0.25">
      <c r="A151" s="5" t="s">
        <v>6</v>
      </c>
      <c r="B151" s="10" t="s">
        <v>74</v>
      </c>
      <c r="C151" s="10" t="s">
        <v>7</v>
      </c>
      <c r="D151" s="10" t="s">
        <v>432</v>
      </c>
      <c r="E151" s="11" t="s">
        <v>66</v>
      </c>
      <c r="F151" s="12">
        <v>1300</v>
      </c>
      <c r="G151" s="7"/>
    </row>
    <row r="152" spans="1:7" ht="15.75" x14ac:dyDescent="0.25">
      <c r="A152" s="5" t="s">
        <v>6</v>
      </c>
      <c r="B152" s="10" t="s">
        <v>64</v>
      </c>
      <c r="C152" s="10" t="s">
        <v>7</v>
      </c>
      <c r="D152" s="10" t="s">
        <v>433</v>
      </c>
      <c r="E152" s="11" t="s">
        <v>434</v>
      </c>
      <c r="F152" s="12">
        <v>2000</v>
      </c>
      <c r="G152" s="7"/>
    </row>
    <row r="153" spans="1:7" ht="15.75" x14ac:dyDescent="0.25">
      <c r="A153" s="5" t="s">
        <v>6</v>
      </c>
      <c r="B153" s="10" t="s">
        <v>435</v>
      </c>
      <c r="C153" s="10" t="s">
        <v>7</v>
      </c>
      <c r="D153" s="10" t="s">
        <v>436</v>
      </c>
      <c r="E153" s="11" t="s">
        <v>72</v>
      </c>
      <c r="F153" s="12">
        <v>1780</v>
      </c>
      <c r="G153" s="7"/>
    </row>
    <row r="154" spans="1:7" ht="15.75" x14ac:dyDescent="0.25">
      <c r="A154" s="5" t="s">
        <v>6</v>
      </c>
      <c r="B154" s="10" t="s">
        <v>437</v>
      </c>
      <c r="C154" s="10" t="s">
        <v>7</v>
      </c>
      <c r="D154" s="10" t="s">
        <v>438</v>
      </c>
      <c r="E154" s="11" t="s">
        <v>439</v>
      </c>
      <c r="F154" s="12">
        <v>350</v>
      </c>
      <c r="G154" s="7"/>
    </row>
    <row r="155" spans="1:7" ht="15.75" x14ac:dyDescent="0.25">
      <c r="A155" s="5" t="s">
        <v>6</v>
      </c>
      <c r="B155" s="10" t="s">
        <v>440</v>
      </c>
      <c r="C155" s="10" t="s">
        <v>7</v>
      </c>
      <c r="D155" s="10" t="s">
        <v>441</v>
      </c>
      <c r="E155" s="11" t="s">
        <v>442</v>
      </c>
      <c r="F155" s="12">
        <v>903.11</v>
      </c>
      <c r="G155" s="7"/>
    </row>
    <row r="156" spans="1:7" ht="15.75" x14ac:dyDescent="0.25">
      <c r="A156" s="5" t="s">
        <v>6</v>
      </c>
      <c r="B156" s="10" t="s">
        <v>443</v>
      </c>
      <c r="C156" s="10" t="s">
        <v>7</v>
      </c>
      <c r="D156" s="10" t="s">
        <v>444</v>
      </c>
      <c r="E156" s="11" t="s">
        <v>445</v>
      </c>
      <c r="F156" s="12">
        <v>720</v>
      </c>
      <c r="G156" s="7"/>
    </row>
    <row r="157" spans="1:7" ht="15.75" x14ac:dyDescent="0.25">
      <c r="A157" s="5" t="s">
        <v>6</v>
      </c>
      <c r="B157" s="10" t="s">
        <v>65</v>
      </c>
      <c r="C157" s="10" t="s">
        <v>7</v>
      </c>
      <c r="D157" s="10" t="s">
        <v>446</v>
      </c>
      <c r="E157" s="11" t="s">
        <v>447</v>
      </c>
      <c r="F157" s="12">
        <v>1600</v>
      </c>
      <c r="G157" s="7"/>
    </row>
    <row r="158" spans="1:7" ht="31.5" x14ac:dyDescent="0.25">
      <c r="A158" s="5" t="s">
        <v>6</v>
      </c>
      <c r="B158" s="10" t="s">
        <v>448</v>
      </c>
      <c r="C158" s="10" t="s">
        <v>7</v>
      </c>
      <c r="D158" s="10"/>
      <c r="E158" s="11" t="s">
        <v>449</v>
      </c>
      <c r="F158" s="12">
        <v>1598</v>
      </c>
      <c r="G158" s="7"/>
    </row>
    <row r="159" spans="1:7" ht="15.75" x14ac:dyDescent="0.25">
      <c r="A159" s="5" t="s">
        <v>6</v>
      </c>
      <c r="B159" s="10" t="s">
        <v>450</v>
      </c>
      <c r="C159" s="10" t="s">
        <v>7</v>
      </c>
      <c r="D159" s="10" t="s">
        <v>451</v>
      </c>
      <c r="E159" s="11" t="s">
        <v>452</v>
      </c>
      <c r="F159" s="12">
        <v>2100</v>
      </c>
      <c r="G159" s="7"/>
    </row>
    <row r="160" spans="1:7" ht="15.75" x14ac:dyDescent="0.25">
      <c r="A160" s="5" t="s">
        <v>6</v>
      </c>
      <c r="B160" s="10" t="s">
        <v>453</v>
      </c>
      <c r="C160" s="10" t="s">
        <v>16</v>
      </c>
      <c r="D160" s="10" t="s">
        <v>454</v>
      </c>
      <c r="E160" s="11" t="s">
        <v>455</v>
      </c>
      <c r="F160" s="12">
        <v>75000</v>
      </c>
      <c r="G160" s="7"/>
    </row>
    <row r="161" spans="1:7" ht="15.75" x14ac:dyDescent="0.25">
      <c r="A161" s="5" t="s">
        <v>6</v>
      </c>
      <c r="B161" s="10" t="s">
        <v>456</v>
      </c>
      <c r="C161" s="10" t="s">
        <v>7</v>
      </c>
      <c r="D161" s="10"/>
      <c r="E161" s="11" t="s">
        <v>1284</v>
      </c>
      <c r="F161" s="12">
        <v>15000</v>
      </c>
      <c r="G161" s="7"/>
    </row>
    <row r="162" spans="1:7" ht="15.75" x14ac:dyDescent="0.25">
      <c r="A162" s="5" t="s">
        <v>6</v>
      </c>
      <c r="B162" s="10" t="s">
        <v>296</v>
      </c>
      <c r="C162" s="10" t="s">
        <v>7</v>
      </c>
      <c r="D162" s="10"/>
      <c r="E162" s="11" t="s">
        <v>457</v>
      </c>
      <c r="F162" s="12">
        <v>17850</v>
      </c>
      <c r="G162" s="7"/>
    </row>
    <row r="163" spans="1:7" ht="15.75" x14ac:dyDescent="0.25">
      <c r="A163" s="5" t="s">
        <v>6</v>
      </c>
      <c r="B163" s="10" t="s">
        <v>458</v>
      </c>
      <c r="C163" s="10" t="s">
        <v>7</v>
      </c>
      <c r="D163" s="10" t="s">
        <v>459</v>
      </c>
      <c r="E163" s="11" t="s">
        <v>460</v>
      </c>
      <c r="F163" s="12">
        <v>4900</v>
      </c>
      <c r="G163" s="7"/>
    </row>
    <row r="164" spans="1:7" ht="15.75" x14ac:dyDescent="0.25">
      <c r="A164" s="5" t="s">
        <v>6</v>
      </c>
      <c r="B164" s="10" t="s">
        <v>74</v>
      </c>
      <c r="C164" s="10" t="s">
        <v>7</v>
      </c>
      <c r="D164" s="10" t="s">
        <v>461</v>
      </c>
      <c r="E164" s="11" t="s">
        <v>462</v>
      </c>
      <c r="F164" s="12">
        <v>2000</v>
      </c>
      <c r="G164" s="7"/>
    </row>
    <row r="165" spans="1:7" ht="15.75" x14ac:dyDescent="0.25">
      <c r="A165" s="5" t="s">
        <v>6</v>
      </c>
      <c r="B165" s="10" t="s">
        <v>64</v>
      </c>
      <c r="C165" s="10" t="s">
        <v>7</v>
      </c>
      <c r="D165" s="10" t="s">
        <v>433</v>
      </c>
      <c r="E165" s="11" t="s">
        <v>95</v>
      </c>
      <c r="F165" s="12">
        <v>1166.67</v>
      </c>
      <c r="G165" s="7"/>
    </row>
    <row r="166" spans="1:7" ht="15.75" x14ac:dyDescent="0.25">
      <c r="A166" s="5" t="s">
        <v>6</v>
      </c>
      <c r="B166" s="10" t="s">
        <v>463</v>
      </c>
      <c r="C166" s="10" t="s">
        <v>7</v>
      </c>
      <c r="D166" s="10" t="s">
        <v>464</v>
      </c>
      <c r="E166" s="11" t="s">
        <v>465</v>
      </c>
      <c r="F166" s="12">
        <v>110000</v>
      </c>
      <c r="G166" s="7"/>
    </row>
    <row r="167" spans="1:7" ht="15.75" x14ac:dyDescent="0.25">
      <c r="A167" s="5" t="s">
        <v>6</v>
      </c>
      <c r="B167" s="10" t="s">
        <v>64</v>
      </c>
      <c r="C167" s="10" t="s">
        <v>7</v>
      </c>
      <c r="D167" s="10" t="s">
        <v>433</v>
      </c>
      <c r="E167" s="11" t="s">
        <v>95</v>
      </c>
      <c r="F167" s="12">
        <v>1166.67</v>
      </c>
      <c r="G167" s="7"/>
    </row>
    <row r="168" spans="1:7" ht="15.75" x14ac:dyDescent="0.25">
      <c r="A168" s="5" t="s">
        <v>6</v>
      </c>
      <c r="B168" s="10" t="s">
        <v>40</v>
      </c>
      <c r="C168" s="10" t="s">
        <v>7</v>
      </c>
      <c r="D168" s="10" t="s">
        <v>466</v>
      </c>
      <c r="E168" s="11" t="s">
        <v>467</v>
      </c>
      <c r="F168" s="12">
        <v>1100</v>
      </c>
      <c r="G168" s="7"/>
    </row>
    <row r="169" spans="1:7" ht="15.75" x14ac:dyDescent="0.25">
      <c r="A169" s="5" t="s">
        <v>6</v>
      </c>
      <c r="B169" s="10" t="s">
        <v>56</v>
      </c>
      <c r="C169" s="10" t="s">
        <v>7</v>
      </c>
      <c r="D169" s="10" t="s">
        <v>468</v>
      </c>
      <c r="E169" s="11" t="s">
        <v>469</v>
      </c>
      <c r="F169" s="12">
        <v>860</v>
      </c>
      <c r="G169" s="7"/>
    </row>
    <row r="170" spans="1:7" ht="31.5" x14ac:dyDescent="0.25">
      <c r="A170" s="5" t="s">
        <v>6</v>
      </c>
      <c r="B170" s="10" t="s">
        <v>74</v>
      </c>
      <c r="C170" s="10" t="s">
        <v>7</v>
      </c>
      <c r="D170" s="10" t="s">
        <v>470</v>
      </c>
      <c r="E170" s="11" t="s">
        <v>471</v>
      </c>
      <c r="F170" s="12">
        <v>3000</v>
      </c>
      <c r="G170" s="7"/>
    </row>
    <row r="171" spans="1:7" ht="15.75" x14ac:dyDescent="0.25">
      <c r="A171" s="5" t="s">
        <v>6</v>
      </c>
      <c r="B171" s="10" t="s">
        <v>41</v>
      </c>
      <c r="C171" s="10" t="s">
        <v>7</v>
      </c>
      <c r="D171" s="10" t="s">
        <v>472</v>
      </c>
      <c r="E171" s="11" t="s">
        <v>473</v>
      </c>
      <c r="F171" s="12">
        <v>4300</v>
      </c>
      <c r="G171" s="7"/>
    </row>
    <row r="172" spans="1:7" ht="15.75" x14ac:dyDescent="0.25">
      <c r="A172" s="5" t="s">
        <v>6</v>
      </c>
      <c r="B172" s="10" t="s">
        <v>440</v>
      </c>
      <c r="C172" s="10" t="s">
        <v>7</v>
      </c>
      <c r="D172" s="10" t="s">
        <v>441</v>
      </c>
      <c r="E172" s="11" t="s">
        <v>474</v>
      </c>
      <c r="F172" s="12">
        <v>903.12</v>
      </c>
      <c r="G172" s="7"/>
    </row>
    <row r="173" spans="1:7" ht="15.75" x14ac:dyDescent="0.25">
      <c r="A173" s="5" t="s">
        <v>6</v>
      </c>
      <c r="B173" s="10" t="s">
        <v>475</v>
      </c>
      <c r="C173" s="10" t="s">
        <v>7</v>
      </c>
      <c r="D173" s="10" t="s">
        <v>476</v>
      </c>
      <c r="E173" s="11" t="s">
        <v>477</v>
      </c>
      <c r="F173" s="12">
        <v>50000</v>
      </c>
      <c r="G173" s="7"/>
    </row>
    <row r="174" spans="1:7" ht="15.75" x14ac:dyDescent="0.25">
      <c r="A174" s="5" t="s">
        <v>6</v>
      </c>
      <c r="B174" s="10" t="s">
        <v>478</v>
      </c>
      <c r="C174" s="10" t="s">
        <v>7</v>
      </c>
      <c r="D174" s="10"/>
      <c r="E174" s="11" t="s">
        <v>479</v>
      </c>
      <c r="F174" s="12">
        <v>1095</v>
      </c>
      <c r="G174" s="7"/>
    </row>
    <row r="175" spans="1:7" ht="15.75" x14ac:dyDescent="0.25">
      <c r="A175" s="5" t="s">
        <v>6</v>
      </c>
      <c r="B175" s="10" t="s">
        <v>480</v>
      </c>
      <c r="C175" s="10" t="s">
        <v>7</v>
      </c>
      <c r="D175" s="10"/>
      <c r="E175" s="11" t="s">
        <v>481</v>
      </c>
      <c r="F175" s="12">
        <v>1325</v>
      </c>
      <c r="G175" s="7"/>
    </row>
    <row r="176" spans="1:7" ht="15.75" x14ac:dyDescent="0.25">
      <c r="A176" s="5" t="s">
        <v>6</v>
      </c>
      <c r="B176" s="10" t="s">
        <v>482</v>
      </c>
      <c r="C176" s="10" t="s">
        <v>7</v>
      </c>
      <c r="D176" s="10"/>
      <c r="E176" s="11" t="s">
        <v>483</v>
      </c>
      <c r="F176" s="12">
        <v>3869.06</v>
      </c>
      <c r="G176" s="7"/>
    </row>
    <row r="177" spans="1:7" ht="15.75" x14ac:dyDescent="0.25">
      <c r="A177" s="5" t="s">
        <v>6</v>
      </c>
      <c r="B177" s="10" t="s">
        <v>484</v>
      </c>
      <c r="C177" s="10" t="s">
        <v>7</v>
      </c>
      <c r="D177" s="10"/>
      <c r="E177" s="11" t="s">
        <v>58</v>
      </c>
      <c r="F177" s="12">
        <v>945</v>
      </c>
      <c r="G177" s="7"/>
    </row>
    <row r="178" spans="1:7" ht="15.75" x14ac:dyDescent="0.25">
      <c r="A178" s="5" t="s">
        <v>6</v>
      </c>
      <c r="B178" s="10" t="s">
        <v>485</v>
      </c>
      <c r="C178" s="10" t="s">
        <v>7</v>
      </c>
      <c r="D178" s="10" t="s">
        <v>486</v>
      </c>
      <c r="E178" s="11" t="s">
        <v>487</v>
      </c>
      <c r="F178" s="12">
        <v>1800</v>
      </c>
      <c r="G178" s="7"/>
    </row>
    <row r="179" spans="1:7" ht="31.5" x14ac:dyDescent="0.25">
      <c r="A179" s="5" t="s">
        <v>6</v>
      </c>
      <c r="B179" s="10" t="s">
        <v>488</v>
      </c>
      <c r="C179" s="10" t="s">
        <v>7</v>
      </c>
      <c r="D179" s="10" t="s">
        <v>489</v>
      </c>
      <c r="E179" s="11" t="s">
        <v>490</v>
      </c>
      <c r="F179" s="12">
        <v>2500</v>
      </c>
      <c r="G179" s="7"/>
    </row>
    <row r="180" spans="1:7" ht="15.75" x14ac:dyDescent="0.25">
      <c r="A180" s="5" t="s">
        <v>6</v>
      </c>
      <c r="B180" s="10" t="s">
        <v>491</v>
      </c>
      <c r="C180" s="10" t="s">
        <v>7</v>
      </c>
      <c r="D180" s="10" t="s">
        <v>492</v>
      </c>
      <c r="E180" s="11" t="s">
        <v>1285</v>
      </c>
      <c r="F180" s="12">
        <v>2000</v>
      </c>
      <c r="G180" s="7"/>
    </row>
    <row r="181" spans="1:7" ht="15.75" x14ac:dyDescent="0.25">
      <c r="A181" s="5" t="s">
        <v>6</v>
      </c>
      <c r="B181" s="10" t="s">
        <v>52</v>
      </c>
      <c r="C181" s="10" t="s">
        <v>7</v>
      </c>
      <c r="D181" s="10" t="s">
        <v>493</v>
      </c>
      <c r="E181" s="11" t="s">
        <v>494</v>
      </c>
      <c r="F181" s="12">
        <v>315</v>
      </c>
      <c r="G181" s="7"/>
    </row>
    <row r="182" spans="1:7" ht="15.75" x14ac:dyDescent="0.25">
      <c r="A182" s="5" t="s">
        <v>6</v>
      </c>
      <c r="B182" s="10" t="s">
        <v>74</v>
      </c>
      <c r="C182" s="10" t="s">
        <v>7</v>
      </c>
      <c r="D182" s="10" t="s">
        <v>400</v>
      </c>
      <c r="E182" s="11" t="s">
        <v>66</v>
      </c>
      <c r="F182" s="12">
        <v>1000</v>
      </c>
      <c r="G182" s="7"/>
    </row>
    <row r="183" spans="1:7" ht="15.75" x14ac:dyDescent="0.25">
      <c r="A183" s="5" t="s">
        <v>6</v>
      </c>
      <c r="B183" s="10" t="s">
        <v>495</v>
      </c>
      <c r="C183" s="10" t="s">
        <v>7</v>
      </c>
      <c r="D183" s="10" t="s">
        <v>496</v>
      </c>
      <c r="E183" s="11" t="s">
        <v>497</v>
      </c>
      <c r="F183" s="12">
        <v>750</v>
      </c>
      <c r="G183" s="7"/>
    </row>
    <row r="184" spans="1:7" ht="15.75" x14ac:dyDescent="0.25">
      <c r="A184" s="5" t="s">
        <v>6</v>
      </c>
      <c r="B184" s="10" t="s">
        <v>498</v>
      </c>
      <c r="C184" s="10" t="s">
        <v>7</v>
      </c>
      <c r="D184" s="10" t="s">
        <v>499</v>
      </c>
      <c r="E184" s="11" t="s">
        <v>500</v>
      </c>
      <c r="F184" s="12">
        <v>110</v>
      </c>
      <c r="G184" s="7"/>
    </row>
    <row r="185" spans="1:7" ht="31.5" x14ac:dyDescent="0.25">
      <c r="A185" s="5" t="s">
        <v>6</v>
      </c>
      <c r="B185" s="10" t="s">
        <v>501</v>
      </c>
      <c r="C185" s="10" t="s">
        <v>7</v>
      </c>
      <c r="D185" s="10" t="s">
        <v>502</v>
      </c>
      <c r="E185" s="11" t="s">
        <v>503</v>
      </c>
      <c r="F185" s="12">
        <v>205</v>
      </c>
      <c r="G185" s="7"/>
    </row>
    <row r="186" spans="1:7" ht="15.75" x14ac:dyDescent="0.25">
      <c r="A186" s="5" t="s">
        <v>6</v>
      </c>
      <c r="B186" s="10" t="s">
        <v>504</v>
      </c>
      <c r="C186" s="10" t="s">
        <v>7</v>
      </c>
      <c r="D186" s="10" t="s">
        <v>505</v>
      </c>
      <c r="E186" s="11" t="s">
        <v>506</v>
      </c>
      <c r="F186" s="12">
        <v>400</v>
      </c>
      <c r="G186" s="7"/>
    </row>
    <row r="187" spans="1:7" ht="15.75" x14ac:dyDescent="0.25">
      <c r="A187" s="5" t="s">
        <v>6</v>
      </c>
      <c r="B187" s="10" t="s">
        <v>507</v>
      </c>
      <c r="C187" s="10" t="s">
        <v>7</v>
      </c>
      <c r="D187" s="10" t="s">
        <v>508</v>
      </c>
      <c r="E187" s="11" t="s">
        <v>509</v>
      </c>
      <c r="F187" s="12">
        <v>400</v>
      </c>
      <c r="G187" s="7"/>
    </row>
    <row r="188" spans="1:7" ht="15.75" x14ac:dyDescent="0.25">
      <c r="A188" s="5" t="s">
        <v>6</v>
      </c>
      <c r="B188" s="10" t="s">
        <v>510</v>
      </c>
      <c r="C188" s="10" t="s">
        <v>7</v>
      </c>
      <c r="D188" s="10" t="s">
        <v>511</v>
      </c>
      <c r="E188" s="11" t="s">
        <v>512</v>
      </c>
      <c r="F188" s="12">
        <v>350</v>
      </c>
      <c r="G188" s="7"/>
    </row>
    <row r="189" spans="1:7" ht="15.75" x14ac:dyDescent="0.25">
      <c r="A189" s="5" t="s">
        <v>6</v>
      </c>
      <c r="B189" s="10" t="s">
        <v>498</v>
      </c>
      <c r="C189" s="10" t="s">
        <v>7</v>
      </c>
      <c r="D189" s="10" t="s">
        <v>513</v>
      </c>
      <c r="E189" s="11" t="s">
        <v>514</v>
      </c>
      <c r="F189" s="12">
        <v>120</v>
      </c>
      <c r="G189" s="7"/>
    </row>
    <row r="190" spans="1:7" ht="15.75" x14ac:dyDescent="0.25">
      <c r="A190" s="5" t="s">
        <v>6</v>
      </c>
      <c r="B190" s="10" t="s">
        <v>495</v>
      </c>
      <c r="C190" s="10" t="s">
        <v>7</v>
      </c>
      <c r="D190" s="10" t="s">
        <v>515</v>
      </c>
      <c r="E190" s="11" t="s">
        <v>516</v>
      </c>
      <c r="F190" s="12">
        <v>580</v>
      </c>
      <c r="G190" s="7"/>
    </row>
    <row r="191" spans="1:7" ht="15.75" x14ac:dyDescent="0.25">
      <c r="A191" s="5" t="s">
        <v>6</v>
      </c>
      <c r="B191" s="10" t="s">
        <v>283</v>
      </c>
      <c r="C191" s="10" t="s">
        <v>7</v>
      </c>
      <c r="D191" s="10" t="s">
        <v>517</v>
      </c>
      <c r="E191" s="11" t="s">
        <v>518</v>
      </c>
      <c r="F191" s="12">
        <v>95</v>
      </c>
      <c r="G191" s="7"/>
    </row>
    <row r="192" spans="1:7" ht="15.75" x14ac:dyDescent="0.25">
      <c r="A192" s="5" t="s">
        <v>6</v>
      </c>
      <c r="B192" s="10" t="s">
        <v>65</v>
      </c>
      <c r="C192" s="10" t="s">
        <v>7</v>
      </c>
      <c r="D192" s="10" t="s">
        <v>446</v>
      </c>
      <c r="E192" s="11" t="s">
        <v>447</v>
      </c>
      <c r="F192" s="12">
        <v>1600</v>
      </c>
      <c r="G192" s="7"/>
    </row>
    <row r="193" spans="1:8" ht="15.75" x14ac:dyDescent="0.25">
      <c r="A193" s="5" t="s">
        <v>6</v>
      </c>
      <c r="B193" s="10" t="s">
        <v>458</v>
      </c>
      <c r="C193" s="10" t="s">
        <v>7</v>
      </c>
      <c r="D193" s="10" t="s">
        <v>519</v>
      </c>
      <c r="E193" s="11" t="s">
        <v>240</v>
      </c>
      <c r="F193" s="12">
        <v>19402</v>
      </c>
      <c r="G193" s="7"/>
    </row>
    <row r="194" spans="1:8" ht="15.75" x14ac:dyDescent="0.25">
      <c r="A194" s="5" t="s">
        <v>6</v>
      </c>
      <c r="B194" s="10" t="s">
        <v>520</v>
      </c>
      <c r="C194" s="10" t="s">
        <v>7</v>
      </c>
      <c r="D194" s="10" t="s">
        <v>521</v>
      </c>
      <c r="E194" s="10" t="s">
        <v>522</v>
      </c>
      <c r="F194" s="12">
        <v>350</v>
      </c>
      <c r="G194" s="7"/>
    </row>
    <row r="195" spans="1:8" ht="15.75" x14ac:dyDescent="0.25">
      <c r="A195" s="5" t="s">
        <v>6</v>
      </c>
      <c r="B195" s="10" t="s">
        <v>523</v>
      </c>
      <c r="C195" s="10" t="s">
        <v>15</v>
      </c>
      <c r="D195" s="10" t="s">
        <v>524</v>
      </c>
      <c r="E195" s="11" t="s">
        <v>525</v>
      </c>
      <c r="F195" s="12">
        <v>12000</v>
      </c>
      <c r="G195" s="20"/>
      <c r="H195" s="21"/>
    </row>
    <row r="196" spans="1:8" ht="15.75" x14ac:dyDescent="0.25">
      <c r="A196" s="5" t="s">
        <v>6</v>
      </c>
      <c r="B196" s="10" t="s">
        <v>78</v>
      </c>
      <c r="C196" s="10" t="s">
        <v>7</v>
      </c>
      <c r="D196" s="10" t="s">
        <v>526</v>
      </c>
      <c r="E196" s="11" t="s">
        <v>67</v>
      </c>
      <c r="F196" s="12">
        <v>520</v>
      </c>
      <c r="G196" s="7"/>
    </row>
    <row r="197" spans="1:8" ht="15.75" x14ac:dyDescent="0.25">
      <c r="A197" s="5" t="s">
        <v>6</v>
      </c>
      <c r="B197" s="10" t="s">
        <v>527</v>
      </c>
      <c r="C197" s="10" t="s">
        <v>7</v>
      </c>
      <c r="D197" s="10" t="s">
        <v>528</v>
      </c>
      <c r="E197" s="11" t="s">
        <v>529</v>
      </c>
      <c r="F197" s="12">
        <v>4000</v>
      </c>
      <c r="G197" s="7"/>
    </row>
    <row r="198" spans="1:8" ht="15.75" x14ac:dyDescent="0.25">
      <c r="A198" s="5" t="s">
        <v>6</v>
      </c>
      <c r="B198" s="10" t="s">
        <v>530</v>
      </c>
      <c r="C198" s="10" t="s">
        <v>7</v>
      </c>
      <c r="D198" s="10" t="s">
        <v>531</v>
      </c>
      <c r="E198" s="11" t="s">
        <v>268</v>
      </c>
      <c r="F198" s="12">
        <v>600</v>
      </c>
      <c r="G198" s="7"/>
    </row>
    <row r="199" spans="1:8" ht="15.75" x14ac:dyDescent="0.25">
      <c r="A199" s="5" t="s">
        <v>6</v>
      </c>
      <c r="B199" s="10" t="s">
        <v>532</v>
      </c>
      <c r="C199" s="10" t="s">
        <v>7</v>
      </c>
      <c r="D199" s="10" t="s">
        <v>533</v>
      </c>
      <c r="E199" s="11" t="s">
        <v>534</v>
      </c>
      <c r="F199" s="12">
        <v>250</v>
      </c>
      <c r="G199" s="7"/>
    </row>
    <row r="200" spans="1:8" ht="15.75" x14ac:dyDescent="0.25">
      <c r="A200" s="5" t="s">
        <v>6</v>
      </c>
      <c r="B200" s="10" t="s">
        <v>78</v>
      </c>
      <c r="C200" s="10" t="s">
        <v>7</v>
      </c>
      <c r="D200" s="10" t="s">
        <v>535</v>
      </c>
      <c r="E200" s="11" t="s">
        <v>72</v>
      </c>
      <c r="F200" s="12">
        <v>200</v>
      </c>
      <c r="G200" s="7"/>
    </row>
    <row r="201" spans="1:8" ht="15.75" x14ac:dyDescent="0.25">
      <c r="A201" s="5" t="s">
        <v>6</v>
      </c>
      <c r="B201" s="10" t="s">
        <v>536</v>
      </c>
      <c r="C201" s="10" t="s">
        <v>7</v>
      </c>
      <c r="D201" s="10" t="s">
        <v>537</v>
      </c>
      <c r="E201" s="11" t="s">
        <v>538</v>
      </c>
      <c r="F201" s="12">
        <v>780</v>
      </c>
      <c r="G201" s="7"/>
    </row>
    <row r="202" spans="1:8" ht="15.75" x14ac:dyDescent="0.25">
      <c r="A202" s="5" t="s">
        <v>6</v>
      </c>
      <c r="B202" s="10" t="s">
        <v>498</v>
      </c>
      <c r="C202" s="10" t="s">
        <v>7</v>
      </c>
      <c r="D202" s="10" t="s">
        <v>539</v>
      </c>
      <c r="E202" s="11" t="s">
        <v>500</v>
      </c>
      <c r="F202" s="12">
        <v>280</v>
      </c>
      <c r="G202" s="7"/>
    </row>
    <row r="203" spans="1:8" ht="15.75" x14ac:dyDescent="0.25">
      <c r="A203" s="5" t="s">
        <v>6</v>
      </c>
      <c r="B203" s="10" t="s">
        <v>540</v>
      </c>
      <c r="C203" s="10" t="s">
        <v>7</v>
      </c>
      <c r="D203" s="10" t="s">
        <v>541</v>
      </c>
      <c r="E203" s="11" t="s">
        <v>542</v>
      </c>
      <c r="F203" s="12">
        <v>150</v>
      </c>
      <c r="G203" s="7"/>
    </row>
    <row r="204" spans="1:8" ht="15.75" x14ac:dyDescent="0.25">
      <c r="A204" s="5" t="s">
        <v>6</v>
      </c>
      <c r="B204" s="10" t="s">
        <v>543</v>
      </c>
      <c r="C204" s="10" t="s">
        <v>7</v>
      </c>
      <c r="D204" s="10" t="s">
        <v>544</v>
      </c>
      <c r="E204" s="11" t="s">
        <v>545</v>
      </c>
      <c r="F204" s="12">
        <v>9016</v>
      </c>
      <c r="G204" s="7"/>
    </row>
    <row r="205" spans="1:8" ht="15.75" x14ac:dyDescent="0.25">
      <c r="A205" s="5" t="s">
        <v>6</v>
      </c>
      <c r="B205" s="10" t="s">
        <v>546</v>
      </c>
      <c r="C205" s="10" t="s">
        <v>7</v>
      </c>
      <c r="D205" s="10" t="s">
        <v>547</v>
      </c>
      <c r="E205" s="11" t="s">
        <v>11</v>
      </c>
      <c r="F205" s="12">
        <v>6000</v>
      </c>
      <c r="G205" s="7"/>
    </row>
    <row r="206" spans="1:8" ht="15.75" x14ac:dyDescent="0.25">
      <c r="A206" s="5" t="s">
        <v>6</v>
      </c>
      <c r="B206" s="10" t="s">
        <v>548</v>
      </c>
      <c r="C206" s="10" t="s">
        <v>7</v>
      </c>
      <c r="D206" s="10" t="s">
        <v>549</v>
      </c>
      <c r="E206" s="11" t="s">
        <v>550</v>
      </c>
      <c r="F206" s="12">
        <v>860</v>
      </c>
      <c r="G206" s="7"/>
    </row>
    <row r="207" spans="1:8" ht="15.75" x14ac:dyDescent="0.25">
      <c r="A207" s="5" t="s">
        <v>6</v>
      </c>
      <c r="B207" s="10" t="s">
        <v>21</v>
      </c>
      <c r="C207" s="10" t="s">
        <v>7</v>
      </c>
      <c r="D207" s="10" t="s">
        <v>551</v>
      </c>
      <c r="E207" s="11" t="s">
        <v>550</v>
      </c>
      <c r="F207" s="12">
        <v>350</v>
      </c>
      <c r="G207" s="7"/>
    </row>
    <row r="208" spans="1:8" ht="15.75" x14ac:dyDescent="0.25">
      <c r="A208" s="5" t="s">
        <v>6</v>
      </c>
      <c r="B208" s="10" t="s">
        <v>552</v>
      </c>
      <c r="C208" s="10" t="s">
        <v>7</v>
      </c>
      <c r="D208" s="10" t="s">
        <v>94</v>
      </c>
      <c r="E208" s="11" t="s">
        <v>553</v>
      </c>
      <c r="F208" s="12">
        <v>2500</v>
      </c>
      <c r="G208" s="7"/>
    </row>
    <row r="209" spans="1:7" ht="15.75" x14ac:dyDescent="0.25">
      <c r="A209" s="5" t="s">
        <v>6</v>
      </c>
      <c r="B209" s="10" t="s">
        <v>62</v>
      </c>
      <c r="C209" s="10" t="s">
        <v>7</v>
      </c>
      <c r="D209" s="10" t="s">
        <v>94</v>
      </c>
      <c r="E209" s="11" t="s">
        <v>11</v>
      </c>
      <c r="F209" s="12">
        <v>2500</v>
      </c>
      <c r="G209" s="7"/>
    </row>
    <row r="210" spans="1:7" ht="15.75" x14ac:dyDescent="0.25">
      <c r="A210" s="5" t="s">
        <v>6</v>
      </c>
      <c r="B210" s="10" t="s">
        <v>554</v>
      </c>
      <c r="C210" s="10" t="s">
        <v>7</v>
      </c>
      <c r="D210" s="10" t="s">
        <v>555</v>
      </c>
      <c r="E210" s="11" t="s">
        <v>556</v>
      </c>
      <c r="F210" s="12">
        <v>10000</v>
      </c>
      <c r="G210" s="7"/>
    </row>
    <row r="211" spans="1:7" ht="31.5" x14ac:dyDescent="0.25">
      <c r="A211" s="5" t="s">
        <v>6</v>
      </c>
      <c r="B211" s="10" t="s">
        <v>557</v>
      </c>
      <c r="C211" s="10" t="s">
        <v>7</v>
      </c>
      <c r="D211" s="10" t="s">
        <v>558</v>
      </c>
      <c r="E211" s="11" t="s">
        <v>559</v>
      </c>
      <c r="F211" s="12">
        <v>4500</v>
      </c>
      <c r="G211" s="7"/>
    </row>
    <row r="212" spans="1:7" ht="31.5" x14ac:dyDescent="0.25">
      <c r="A212" s="5" t="s">
        <v>6</v>
      </c>
      <c r="B212" s="10" t="s">
        <v>557</v>
      </c>
      <c r="C212" s="10" t="s">
        <v>7</v>
      </c>
      <c r="D212" s="10" t="s">
        <v>558</v>
      </c>
      <c r="E212" s="11" t="s">
        <v>560</v>
      </c>
      <c r="F212" s="12">
        <v>6950</v>
      </c>
      <c r="G212" s="7"/>
    </row>
    <row r="213" spans="1:7" ht="31.5" x14ac:dyDescent="0.25">
      <c r="A213" s="5" t="s">
        <v>6</v>
      </c>
      <c r="B213" s="10" t="s">
        <v>557</v>
      </c>
      <c r="C213" s="10" t="s">
        <v>7</v>
      </c>
      <c r="D213" s="10" t="s">
        <v>558</v>
      </c>
      <c r="E213" s="11" t="s">
        <v>561</v>
      </c>
      <c r="F213" s="12">
        <v>4500</v>
      </c>
      <c r="G213" s="7"/>
    </row>
    <row r="214" spans="1:7" ht="47.25" x14ac:dyDescent="0.25">
      <c r="A214" s="5" t="s">
        <v>6</v>
      </c>
      <c r="B214" s="10" t="s">
        <v>562</v>
      </c>
      <c r="C214" s="10" t="s">
        <v>7</v>
      </c>
      <c r="D214" s="10" t="s">
        <v>563</v>
      </c>
      <c r="E214" s="11" t="s">
        <v>564</v>
      </c>
      <c r="F214" s="12">
        <v>17500</v>
      </c>
      <c r="G214" s="7"/>
    </row>
    <row r="215" spans="1:7" ht="15.75" x14ac:dyDescent="0.25">
      <c r="A215" s="5" t="s">
        <v>6</v>
      </c>
      <c r="B215" s="10" t="s">
        <v>565</v>
      </c>
      <c r="C215" s="10" t="s">
        <v>7</v>
      </c>
      <c r="D215" s="10" t="s">
        <v>566</v>
      </c>
      <c r="E215" s="11" t="s">
        <v>550</v>
      </c>
      <c r="F215" s="12">
        <v>2500</v>
      </c>
      <c r="G215" s="7"/>
    </row>
    <row r="216" spans="1:7" ht="15.75" x14ac:dyDescent="0.25">
      <c r="A216" s="5" t="s">
        <v>6</v>
      </c>
      <c r="B216" s="10" t="s">
        <v>567</v>
      </c>
      <c r="C216" s="10" t="s">
        <v>16</v>
      </c>
      <c r="D216" s="10"/>
      <c r="E216" s="11" t="s">
        <v>568</v>
      </c>
      <c r="F216" s="12">
        <v>6000</v>
      </c>
      <c r="G216" s="7"/>
    </row>
    <row r="217" spans="1:7" ht="31.5" x14ac:dyDescent="0.25">
      <c r="A217" s="5" t="s">
        <v>6</v>
      </c>
      <c r="B217" s="10" t="s">
        <v>569</v>
      </c>
      <c r="C217" s="10" t="s">
        <v>7</v>
      </c>
      <c r="D217" s="10" t="s">
        <v>570</v>
      </c>
      <c r="E217" s="11" t="s">
        <v>571</v>
      </c>
      <c r="F217" s="13">
        <f>30000/1.22</f>
        <v>24590.163934426229</v>
      </c>
      <c r="G217" s="7"/>
    </row>
    <row r="218" spans="1:7" ht="15.75" x14ac:dyDescent="0.25">
      <c r="A218" s="5" t="s">
        <v>6</v>
      </c>
      <c r="B218" s="10" t="s">
        <v>572</v>
      </c>
      <c r="C218" s="10" t="s">
        <v>7</v>
      </c>
      <c r="D218" s="10" t="s">
        <v>573</v>
      </c>
      <c r="E218" s="11" t="s">
        <v>574</v>
      </c>
      <c r="F218" s="13">
        <v>12000</v>
      </c>
      <c r="G218" s="7"/>
    </row>
    <row r="219" spans="1:7" ht="15.75" x14ac:dyDescent="0.25">
      <c r="A219" s="5" t="s">
        <v>6</v>
      </c>
      <c r="B219" s="10" t="s">
        <v>108</v>
      </c>
      <c r="C219" s="10" t="s">
        <v>7</v>
      </c>
      <c r="D219" s="10" t="s">
        <v>575</v>
      </c>
      <c r="E219" s="11" t="s">
        <v>24</v>
      </c>
      <c r="F219" s="13">
        <v>500</v>
      </c>
      <c r="G219" s="7"/>
    </row>
    <row r="220" spans="1:7" ht="15.75" x14ac:dyDescent="0.25">
      <c r="A220" s="5" t="s">
        <v>6</v>
      </c>
      <c r="B220" s="10" t="s">
        <v>115</v>
      </c>
      <c r="C220" s="10" t="s">
        <v>7</v>
      </c>
      <c r="D220" s="10" t="s">
        <v>576</v>
      </c>
      <c r="E220" s="11" t="s">
        <v>577</v>
      </c>
      <c r="F220" s="13">
        <v>2960</v>
      </c>
      <c r="G220" s="7"/>
    </row>
    <row r="221" spans="1:7" ht="15.75" x14ac:dyDescent="0.25">
      <c r="A221" s="5" t="s">
        <v>6</v>
      </c>
      <c r="B221" s="10" t="s">
        <v>231</v>
      </c>
      <c r="C221" s="10" t="s">
        <v>7</v>
      </c>
      <c r="D221" s="10" t="s">
        <v>575</v>
      </c>
      <c r="E221" s="11" t="s">
        <v>123</v>
      </c>
      <c r="F221" s="13">
        <v>761</v>
      </c>
      <c r="G221" s="7"/>
    </row>
    <row r="222" spans="1:7" ht="15.75" x14ac:dyDescent="0.25">
      <c r="A222" s="5" t="s">
        <v>6</v>
      </c>
      <c r="B222" s="10" t="s">
        <v>578</v>
      </c>
      <c r="C222" s="10" t="s">
        <v>7</v>
      </c>
      <c r="D222" s="10" t="s">
        <v>579</v>
      </c>
      <c r="E222" s="11" t="s">
        <v>33</v>
      </c>
      <c r="F222" s="13">
        <v>10000</v>
      </c>
      <c r="G222" s="7"/>
    </row>
    <row r="223" spans="1:7" ht="15.75" x14ac:dyDescent="0.25">
      <c r="A223" s="5" t="s">
        <v>6</v>
      </c>
      <c r="B223" s="10" t="s">
        <v>42</v>
      </c>
      <c r="C223" s="10" t="s">
        <v>7</v>
      </c>
      <c r="D223" s="10" t="s">
        <v>580</v>
      </c>
      <c r="E223" s="11" t="s">
        <v>581</v>
      </c>
      <c r="F223" s="13">
        <v>400</v>
      </c>
      <c r="G223" s="7"/>
    </row>
    <row r="224" spans="1:7" ht="15.75" x14ac:dyDescent="0.25">
      <c r="A224" s="5" t="s">
        <v>6</v>
      </c>
      <c r="B224" s="10" t="s">
        <v>582</v>
      </c>
      <c r="C224" s="10" t="s">
        <v>7</v>
      </c>
      <c r="D224" s="10" t="s">
        <v>583</v>
      </c>
      <c r="E224" s="11" t="s">
        <v>584</v>
      </c>
      <c r="F224" s="13">
        <v>500</v>
      </c>
      <c r="G224" s="7"/>
    </row>
    <row r="225" spans="1:7" ht="15.75" x14ac:dyDescent="0.25">
      <c r="A225" s="5" t="s">
        <v>6</v>
      </c>
      <c r="B225" s="10" t="s">
        <v>30</v>
      </c>
      <c r="C225" s="10" t="s">
        <v>7</v>
      </c>
      <c r="D225" s="22" t="s">
        <v>1287</v>
      </c>
      <c r="E225" s="11" t="s">
        <v>31</v>
      </c>
      <c r="F225" s="13">
        <v>1087.2</v>
      </c>
      <c r="G225" s="7"/>
    </row>
    <row r="226" spans="1:7" ht="15.75" x14ac:dyDescent="0.25">
      <c r="A226" s="5" t="s">
        <v>6</v>
      </c>
      <c r="B226" s="10" t="s">
        <v>585</v>
      </c>
      <c r="C226" s="10" t="s">
        <v>7</v>
      </c>
      <c r="D226" s="10" t="s">
        <v>586</v>
      </c>
      <c r="E226" s="11" t="s">
        <v>587</v>
      </c>
      <c r="F226" s="13">
        <f>3955+1000</f>
        <v>4955</v>
      </c>
      <c r="G226" s="7"/>
    </row>
    <row r="227" spans="1:7" ht="15.75" x14ac:dyDescent="0.25">
      <c r="A227" s="5" t="s">
        <v>6</v>
      </c>
      <c r="B227" s="10" t="s">
        <v>12</v>
      </c>
      <c r="C227" s="10" t="s">
        <v>7</v>
      </c>
      <c r="D227" s="10" t="s">
        <v>588</v>
      </c>
      <c r="E227" s="11" t="s">
        <v>81</v>
      </c>
      <c r="F227" s="13">
        <v>1104</v>
      </c>
      <c r="G227" s="7"/>
    </row>
    <row r="228" spans="1:7" ht="15.75" x14ac:dyDescent="0.25">
      <c r="A228" s="5" t="s">
        <v>6</v>
      </c>
      <c r="B228" s="10" t="s">
        <v>578</v>
      </c>
      <c r="C228" s="10" t="s">
        <v>7</v>
      </c>
      <c r="D228" s="10" t="s">
        <v>579</v>
      </c>
      <c r="E228" s="11" t="s">
        <v>295</v>
      </c>
      <c r="F228" s="13">
        <v>1644</v>
      </c>
      <c r="G228" s="7"/>
    </row>
    <row r="229" spans="1:7" ht="15.75" x14ac:dyDescent="0.25">
      <c r="A229" s="5" t="s">
        <v>6</v>
      </c>
      <c r="B229" s="10" t="s">
        <v>589</v>
      </c>
      <c r="C229" s="10" t="s">
        <v>7</v>
      </c>
      <c r="D229" s="10" t="s">
        <v>590</v>
      </c>
      <c r="E229" s="11" t="s">
        <v>83</v>
      </c>
      <c r="F229" s="13">
        <v>700</v>
      </c>
      <c r="G229" s="7"/>
    </row>
    <row r="230" spans="1:7" ht="15.75" x14ac:dyDescent="0.25">
      <c r="A230" s="5" t="s">
        <v>6</v>
      </c>
      <c r="B230" s="10" t="s">
        <v>591</v>
      </c>
      <c r="C230" s="10" t="s">
        <v>7</v>
      </c>
      <c r="D230" s="10" t="s">
        <v>592</v>
      </c>
      <c r="E230" s="11" t="s">
        <v>593</v>
      </c>
      <c r="F230" s="13">
        <f>900+500</f>
        <v>1400</v>
      </c>
      <c r="G230" s="7"/>
    </row>
    <row r="231" spans="1:7" ht="15.75" x14ac:dyDescent="0.25">
      <c r="A231" s="5" t="s">
        <v>6</v>
      </c>
      <c r="B231" s="10" t="s">
        <v>594</v>
      </c>
      <c r="C231" s="10" t="s">
        <v>7</v>
      </c>
      <c r="D231" s="10" t="s">
        <v>595</v>
      </c>
      <c r="E231" s="11" t="s">
        <v>596</v>
      </c>
      <c r="F231" s="13">
        <v>2100</v>
      </c>
      <c r="G231" s="7"/>
    </row>
    <row r="232" spans="1:7" ht="15.75" x14ac:dyDescent="0.25">
      <c r="A232" s="5" t="s">
        <v>6</v>
      </c>
      <c r="B232" s="10" t="s">
        <v>597</v>
      </c>
      <c r="C232" s="10" t="s">
        <v>7</v>
      </c>
      <c r="D232" s="10" t="s">
        <v>598</v>
      </c>
      <c r="E232" s="11" t="s">
        <v>599</v>
      </c>
      <c r="F232" s="13">
        <f>722.73+22+110</f>
        <v>854.73</v>
      </c>
      <c r="G232" s="7"/>
    </row>
    <row r="233" spans="1:7" ht="31.5" x14ac:dyDescent="0.25">
      <c r="A233" s="5" t="s">
        <v>6</v>
      </c>
      <c r="B233" s="10" t="s">
        <v>110</v>
      </c>
      <c r="C233" s="10" t="s">
        <v>7</v>
      </c>
      <c r="D233" s="10"/>
      <c r="E233" s="11" t="s">
        <v>600</v>
      </c>
      <c r="F233" s="13">
        <v>13290</v>
      </c>
      <c r="G233" s="7"/>
    </row>
    <row r="234" spans="1:7" ht="15.75" x14ac:dyDescent="0.25">
      <c r="A234" s="5" t="s">
        <v>6</v>
      </c>
      <c r="B234" s="10" t="s">
        <v>601</v>
      </c>
      <c r="C234" s="10" t="s">
        <v>7</v>
      </c>
      <c r="D234" s="10" t="s">
        <v>602</v>
      </c>
      <c r="E234" s="11" t="s">
        <v>126</v>
      </c>
      <c r="F234" s="13">
        <v>21126.799999999999</v>
      </c>
      <c r="G234" s="7"/>
    </row>
    <row r="235" spans="1:7" ht="15.75" x14ac:dyDescent="0.25">
      <c r="A235" s="5" t="s">
        <v>6</v>
      </c>
      <c r="B235" s="10" t="s">
        <v>603</v>
      </c>
      <c r="C235" s="10" t="s">
        <v>7</v>
      </c>
      <c r="D235" s="10" t="s">
        <v>604</v>
      </c>
      <c r="E235" s="11" t="s">
        <v>605</v>
      </c>
      <c r="F235" s="13">
        <v>22226.400000000001</v>
      </c>
      <c r="G235" s="7"/>
    </row>
    <row r="236" spans="1:7" ht="15.75" x14ac:dyDescent="0.25">
      <c r="A236" s="5" t="s">
        <v>6</v>
      </c>
      <c r="B236" s="10" t="s">
        <v>166</v>
      </c>
      <c r="C236" s="10" t="s">
        <v>7</v>
      </c>
      <c r="D236" s="10" t="s">
        <v>606</v>
      </c>
      <c r="E236" s="11" t="s">
        <v>607</v>
      </c>
      <c r="F236" s="13">
        <v>20036</v>
      </c>
      <c r="G236" s="7"/>
    </row>
    <row r="237" spans="1:7" ht="47.25" x14ac:dyDescent="0.25">
      <c r="A237" s="5" t="s">
        <v>6</v>
      </c>
      <c r="B237" s="10" t="s">
        <v>608</v>
      </c>
      <c r="C237" s="10" t="s">
        <v>7</v>
      </c>
      <c r="D237" s="10" t="s">
        <v>609</v>
      </c>
      <c r="E237" s="11" t="s">
        <v>610</v>
      </c>
      <c r="F237" s="13">
        <v>11200</v>
      </c>
      <c r="G237" s="7"/>
    </row>
    <row r="238" spans="1:7" ht="15.75" x14ac:dyDescent="0.25">
      <c r="A238" s="5" t="s">
        <v>6</v>
      </c>
      <c r="B238" s="10" t="s">
        <v>58</v>
      </c>
      <c r="C238" s="10"/>
      <c r="D238" s="10"/>
      <c r="E238" s="11" t="s">
        <v>611</v>
      </c>
      <c r="F238" s="13">
        <v>4278.55</v>
      </c>
      <c r="G238" s="7"/>
    </row>
    <row r="239" spans="1:7" ht="15.75" x14ac:dyDescent="0.25">
      <c r="A239" s="5" t="s">
        <v>6</v>
      </c>
      <c r="B239" s="10" t="s">
        <v>136</v>
      </c>
      <c r="C239" s="10" t="s">
        <v>7</v>
      </c>
      <c r="D239" s="10" t="s">
        <v>137</v>
      </c>
      <c r="E239" s="11" t="s">
        <v>59</v>
      </c>
      <c r="F239" s="13">
        <v>2380</v>
      </c>
      <c r="G239" s="7"/>
    </row>
    <row r="240" spans="1:7" ht="15.75" x14ac:dyDescent="0.25">
      <c r="A240" s="5" t="s">
        <v>6</v>
      </c>
      <c r="B240" s="10" t="s">
        <v>143</v>
      </c>
      <c r="C240" s="10" t="s">
        <v>7</v>
      </c>
      <c r="D240" s="10" t="s">
        <v>144</v>
      </c>
      <c r="E240" s="11" t="s">
        <v>145</v>
      </c>
      <c r="F240" s="13">
        <v>7420</v>
      </c>
      <c r="G240" s="7"/>
    </row>
    <row r="241" spans="1:7" ht="15.75" x14ac:dyDescent="0.25">
      <c r="A241" s="5" t="s">
        <v>6</v>
      </c>
      <c r="B241" s="10" t="s">
        <v>166</v>
      </c>
      <c r="C241" s="10" t="s">
        <v>7</v>
      </c>
      <c r="D241" s="10" t="s">
        <v>167</v>
      </c>
      <c r="E241" s="11" t="s">
        <v>168</v>
      </c>
      <c r="F241" s="13">
        <v>8145</v>
      </c>
      <c r="G241" s="7"/>
    </row>
    <row r="242" spans="1:7" ht="15.75" x14ac:dyDescent="0.25">
      <c r="A242" s="5" t="s">
        <v>6</v>
      </c>
      <c r="B242" s="10" t="s">
        <v>612</v>
      </c>
      <c r="C242" s="10" t="s">
        <v>7</v>
      </c>
      <c r="D242" s="10" t="s">
        <v>613</v>
      </c>
      <c r="E242" s="11" t="s">
        <v>614</v>
      </c>
      <c r="F242" s="13">
        <v>4500</v>
      </c>
      <c r="G242" s="7"/>
    </row>
    <row r="243" spans="1:7" ht="15.75" x14ac:dyDescent="0.25">
      <c r="A243" s="5" t="s">
        <v>6</v>
      </c>
      <c r="B243" s="10" t="s">
        <v>55</v>
      </c>
      <c r="C243" s="10" t="s">
        <v>7</v>
      </c>
      <c r="D243" s="10" t="s">
        <v>615</v>
      </c>
      <c r="E243" s="11" t="s">
        <v>13</v>
      </c>
      <c r="F243" s="13">
        <v>155</v>
      </c>
      <c r="G243" s="7"/>
    </row>
    <row r="244" spans="1:7" ht="15.75" x14ac:dyDescent="0.25">
      <c r="A244" s="5" t="s">
        <v>6</v>
      </c>
      <c r="B244" s="10" t="s">
        <v>616</v>
      </c>
      <c r="C244" s="10" t="s">
        <v>7</v>
      </c>
      <c r="D244" s="10" t="s">
        <v>617</v>
      </c>
      <c r="E244" s="11" t="s">
        <v>618</v>
      </c>
      <c r="F244" s="13">
        <v>5000</v>
      </c>
      <c r="G244" s="7"/>
    </row>
    <row r="245" spans="1:7" ht="15.75" x14ac:dyDescent="0.25">
      <c r="A245" s="5" t="s">
        <v>6</v>
      </c>
      <c r="B245" s="10" t="s">
        <v>92</v>
      </c>
      <c r="C245" s="10" t="s">
        <v>7</v>
      </c>
      <c r="D245" s="10" t="s">
        <v>619</v>
      </c>
      <c r="E245" s="11" t="s">
        <v>620</v>
      </c>
      <c r="F245" s="13">
        <v>6005</v>
      </c>
      <c r="G245" s="7"/>
    </row>
    <row r="246" spans="1:7" ht="15.75" x14ac:dyDescent="0.25">
      <c r="A246" s="5" t="s">
        <v>6</v>
      </c>
      <c r="B246" s="10" t="s">
        <v>12</v>
      </c>
      <c r="C246" s="10" t="s">
        <v>7</v>
      </c>
      <c r="D246" s="10" t="s">
        <v>621</v>
      </c>
      <c r="E246" s="11" t="s">
        <v>13</v>
      </c>
      <c r="F246" s="13">
        <v>9228</v>
      </c>
      <c r="G246" s="7"/>
    </row>
    <row r="247" spans="1:7" ht="15.75" x14ac:dyDescent="0.25">
      <c r="A247" s="5" t="s">
        <v>6</v>
      </c>
      <c r="B247" s="10" t="s">
        <v>12</v>
      </c>
      <c r="C247" s="10" t="s">
        <v>7</v>
      </c>
      <c r="D247" s="10" t="s">
        <v>621</v>
      </c>
      <c r="E247" s="11" t="s">
        <v>72</v>
      </c>
      <c r="F247" s="13">
        <v>300</v>
      </c>
      <c r="G247" s="7"/>
    </row>
    <row r="248" spans="1:7" ht="15.75" x14ac:dyDescent="0.25">
      <c r="A248" s="5" t="s">
        <v>6</v>
      </c>
      <c r="B248" s="10" t="s">
        <v>48</v>
      </c>
      <c r="C248" s="10" t="s">
        <v>7</v>
      </c>
      <c r="D248" s="10" t="s">
        <v>622</v>
      </c>
      <c r="E248" s="11" t="s">
        <v>11</v>
      </c>
      <c r="F248" s="13">
        <v>250</v>
      </c>
      <c r="G248" s="7"/>
    </row>
    <row r="249" spans="1:7" ht="15.75" x14ac:dyDescent="0.25">
      <c r="A249" s="5" t="s">
        <v>6</v>
      </c>
      <c r="B249" s="10" t="s">
        <v>116</v>
      </c>
      <c r="C249" s="10" t="s">
        <v>7</v>
      </c>
      <c r="D249" s="10" t="s">
        <v>623</v>
      </c>
      <c r="E249" s="11" t="s">
        <v>624</v>
      </c>
      <c r="F249" s="13">
        <v>3500</v>
      </c>
      <c r="G249" s="7"/>
    </row>
    <row r="250" spans="1:7" ht="15.75" x14ac:dyDescent="0.25">
      <c r="A250" s="5" t="s">
        <v>6</v>
      </c>
      <c r="B250" s="10" t="s">
        <v>625</v>
      </c>
      <c r="C250" s="10" t="s">
        <v>7</v>
      </c>
      <c r="D250" s="10" t="s">
        <v>626</v>
      </c>
      <c r="E250" s="11" t="s">
        <v>24</v>
      </c>
      <c r="F250" s="13">
        <v>785</v>
      </c>
      <c r="G250" s="7"/>
    </row>
    <row r="251" spans="1:7" ht="15.75" x14ac:dyDescent="0.25">
      <c r="A251" s="5" t="s">
        <v>6</v>
      </c>
      <c r="B251" s="10" t="s">
        <v>627</v>
      </c>
      <c r="C251" s="10" t="s">
        <v>7</v>
      </c>
      <c r="D251" s="10" t="s">
        <v>628</v>
      </c>
      <c r="E251" s="11" t="s">
        <v>629</v>
      </c>
      <c r="F251" s="13">
        <v>1750</v>
      </c>
      <c r="G251" s="7"/>
    </row>
    <row r="252" spans="1:7" ht="15.75" x14ac:dyDescent="0.25">
      <c r="A252" s="5" t="s">
        <v>6</v>
      </c>
      <c r="B252" s="10" t="s">
        <v>75</v>
      </c>
      <c r="C252" s="10" t="s">
        <v>7</v>
      </c>
      <c r="D252" s="10" t="s">
        <v>630</v>
      </c>
      <c r="E252" s="11" t="s">
        <v>51</v>
      </c>
      <c r="F252" s="13">
        <v>450.52</v>
      </c>
      <c r="G252" s="7"/>
    </row>
    <row r="253" spans="1:7" ht="15.75" x14ac:dyDescent="0.25">
      <c r="A253" s="5" t="s">
        <v>6</v>
      </c>
      <c r="B253" s="10" t="s">
        <v>37</v>
      </c>
      <c r="C253" s="10" t="s">
        <v>7</v>
      </c>
      <c r="D253" s="10" t="s">
        <v>433</v>
      </c>
      <c r="E253" s="11" t="s">
        <v>631</v>
      </c>
      <c r="F253" s="13">
        <v>3000</v>
      </c>
      <c r="G253" s="7"/>
    </row>
    <row r="254" spans="1:7" ht="15.75" x14ac:dyDescent="0.25">
      <c r="A254" s="5" t="s">
        <v>6</v>
      </c>
      <c r="B254" s="10" t="s">
        <v>65</v>
      </c>
      <c r="C254" s="10" t="s">
        <v>7</v>
      </c>
      <c r="D254" s="10" t="s">
        <v>632</v>
      </c>
      <c r="E254" s="11" t="s">
        <v>633</v>
      </c>
      <c r="F254" s="13">
        <v>2000</v>
      </c>
      <c r="G254" s="7"/>
    </row>
    <row r="255" spans="1:7" ht="15.75" x14ac:dyDescent="0.25">
      <c r="A255" s="5" t="s">
        <v>6</v>
      </c>
      <c r="B255" s="10" t="s">
        <v>634</v>
      </c>
      <c r="C255" s="10" t="s">
        <v>7</v>
      </c>
      <c r="D255" s="10" t="s">
        <v>635</v>
      </c>
      <c r="E255" s="11" t="s">
        <v>636</v>
      </c>
      <c r="F255" s="13">
        <v>6150</v>
      </c>
      <c r="G255" s="7"/>
    </row>
    <row r="256" spans="1:7" ht="15.75" x14ac:dyDescent="0.25">
      <c r="A256" s="5" t="s">
        <v>6</v>
      </c>
      <c r="B256" s="10" t="s">
        <v>637</v>
      </c>
      <c r="C256" s="10" t="s">
        <v>7</v>
      </c>
      <c r="D256" s="10" t="s">
        <v>638</v>
      </c>
      <c r="E256" s="11" t="s">
        <v>13</v>
      </c>
      <c r="F256" s="13">
        <v>5782</v>
      </c>
      <c r="G256" s="7"/>
    </row>
    <row r="257" spans="1:7" ht="15.75" x14ac:dyDescent="0.25">
      <c r="A257" s="5" t="s">
        <v>6</v>
      </c>
      <c r="B257" s="10" t="s">
        <v>283</v>
      </c>
      <c r="C257" s="10" t="s">
        <v>7</v>
      </c>
      <c r="D257" s="10" t="s">
        <v>639</v>
      </c>
      <c r="E257" s="11" t="s">
        <v>640</v>
      </c>
      <c r="F257" s="13">
        <v>380</v>
      </c>
      <c r="G257" s="7"/>
    </row>
    <row r="258" spans="1:7" ht="15.75" x14ac:dyDescent="0.25">
      <c r="A258" s="5" t="s">
        <v>6</v>
      </c>
      <c r="B258" s="10" t="s">
        <v>634</v>
      </c>
      <c r="C258" s="10" t="s">
        <v>7</v>
      </c>
      <c r="D258" s="10" t="s">
        <v>558</v>
      </c>
      <c r="E258" s="11" t="s">
        <v>641</v>
      </c>
      <c r="F258" s="13">
        <v>5800</v>
      </c>
      <c r="G258" s="7"/>
    </row>
    <row r="259" spans="1:7" ht="15.75" x14ac:dyDescent="0.25">
      <c r="A259" s="5" t="s">
        <v>6</v>
      </c>
      <c r="B259" s="10" t="s">
        <v>440</v>
      </c>
      <c r="C259" s="10" t="s">
        <v>7</v>
      </c>
      <c r="D259" s="10" t="s">
        <v>642</v>
      </c>
      <c r="E259" s="11" t="s">
        <v>643</v>
      </c>
      <c r="F259" s="13">
        <v>3658.33</v>
      </c>
      <c r="G259" s="7"/>
    </row>
    <row r="260" spans="1:7" ht="15.75" x14ac:dyDescent="0.25">
      <c r="A260" s="5" t="s">
        <v>6</v>
      </c>
      <c r="B260" s="10" t="s">
        <v>440</v>
      </c>
      <c r="C260" s="10" t="s">
        <v>7</v>
      </c>
      <c r="D260" s="10" t="s">
        <v>441</v>
      </c>
      <c r="E260" s="11" t="s">
        <v>644</v>
      </c>
      <c r="F260" s="13">
        <v>903.12</v>
      </c>
      <c r="G260" s="7"/>
    </row>
    <row r="261" spans="1:7" ht="15.75" x14ac:dyDescent="0.25">
      <c r="A261" s="5" t="s">
        <v>6</v>
      </c>
      <c r="B261" s="10" t="s">
        <v>645</v>
      </c>
      <c r="C261" s="10" t="s">
        <v>7</v>
      </c>
      <c r="D261" s="10" t="s">
        <v>646</v>
      </c>
      <c r="E261" s="11" t="s">
        <v>647</v>
      </c>
      <c r="F261" s="13">
        <v>5133.75</v>
      </c>
      <c r="G261" s="7"/>
    </row>
    <row r="262" spans="1:7" ht="15.75" x14ac:dyDescent="0.25">
      <c r="A262" s="5" t="s">
        <v>6</v>
      </c>
      <c r="B262" s="10" t="s">
        <v>293</v>
      </c>
      <c r="C262" s="10" t="s">
        <v>7</v>
      </c>
      <c r="D262" s="10" t="s">
        <v>648</v>
      </c>
      <c r="E262" s="11" t="s">
        <v>99</v>
      </c>
      <c r="F262" s="13">
        <v>27950</v>
      </c>
      <c r="G262" s="7"/>
    </row>
    <row r="263" spans="1:7" ht="15.75" x14ac:dyDescent="0.25">
      <c r="A263" s="5" t="s">
        <v>6</v>
      </c>
      <c r="B263" s="10" t="s">
        <v>649</v>
      </c>
      <c r="C263" s="10" t="s">
        <v>7</v>
      </c>
      <c r="D263" s="10" t="s">
        <v>650</v>
      </c>
      <c r="E263" s="11" t="s">
        <v>27</v>
      </c>
      <c r="F263" s="13">
        <v>1500</v>
      </c>
      <c r="G263" s="7"/>
    </row>
    <row r="264" spans="1:7" ht="15.75" x14ac:dyDescent="0.25">
      <c r="A264" s="5" t="s">
        <v>6</v>
      </c>
      <c r="B264" s="10" t="s">
        <v>97</v>
      </c>
      <c r="C264" s="10" t="s">
        <v>7</v>
      </c>
      <c r="D264" s="10" t="s">
        <v>651</v>
      </c>
      <c r="E264" s="11" t="s">
        <v>652</v>
      </c>
      <c r="F264" s="13">
        <v>27817.11</v>
      </c>
      <c r="G264" s="7"/>
    </row>
    <row r="265" spans="1:7" ht="31.5" x14ac:dyDescent="0.25">
      <c r="A265" s="5" t="s">
        <v>6</v>
      </c>
      <c r="B265" s="10" t="s">
        <v>277</v>
      </c>
      <c r="C265" s="10" t="s">
        <v>7</v>
      </c>
      <c r="D265" s="10" t="s">
        <v>653</v>
      </c>
      <c r="E265" s="11" t="s">
        <v>298</v>
      </c>
      <c r="F265" s="13">
        <v>33127.5</v>
      </c>
      <c r="G265" s="7"/>
    </row>
    <row r="266" spans="1:7" ht="15.75" x14ac:dyDescent="0.25">
      <c r="A266" s="5" t="s">
        <v>6</v>
      </c>
      <c r="B266" s="10" t="s">
        <v>36</v>
      </c>
      <c r="C266" s="10"/>
      <c r="D266" s="10"/>
      <c r="E266" s="11" t="s">
        <v>19</v>
      </c>
      <c r="F266" s="13">
        <v>40290</v>
      </c>
      <c r="G266" s="7"/>
    </row>
    <row r="267" spans="1:7" ht="31.5" x14ac:dyDescent="0.25">
      <c r="A267" s="5" t="s">
        <v>6</v>
      </c>
      <c r="B267" s="10" t="s">
        <v>124</v>
      </c>
      <c r="C267" s="10" t="s">
        <v>34</v>
      </c>
      <c r="D267" s="10">
        <v>8367871997</v>
      </c>
      <c r="E267" s="11" t="s">
        <v>654</v>
      </c>
      <c r="F267" s="13">
        <v>86131.9</v>
      </c>
      <c r="G267" s="20"/>
    </row>
    <row r="268" spans="1:7" ht="31.5" x14ac:dyDescent="0.25">
      <c r="A268" s="5" t="s">
        <v>6</v>
      </c>
      <c r="B268" s="10" t="s">
        <v>655</v>
      </c>
      <c r="C268" s="10" t="s">
        <v>34</v>
      </c>
      <c r="D268" s="10" t="s">
        <v>96</v>
      </c>
      <c r="E268" s="11" t="s">
        <v>656</v>
      </c>
      <c r="F268" s="13">
        <v>44100</v>
      </c>
      <c r="G268" s="20"/>
    </row>
    <row r="269" spans="1:7" ht="31.5" x14ac:dyDescent="0.25">
      <c r="A269" s="5" t="s">
        <v>6</v>
      </c>
      <c r="B269" s="10" t="s">
        <v>127</v>
      </c>
      <c r="C269" s="10" t="s">
        <v>34</v>
      </c>
      <c r="D269" s="10" t="s">
        <v>657</v>
      </c>
      <c r="E269" s="11" t="s">
        <v>658</v>
      </c>
      <c r="F269" s="13">
        <v>29393.57</v>
      </c>
      <c r="G269" s="7"/>
    </row>
    <row r="270" spans="1:7" ht="15.75" x14ac:dyDescent="0.25">
      <c r="A270" s="5" t="s">
        <v>6</v>
      </c>
      <c r="B270" s="10" t="s">
        <v>127</v>
      </c>
      <c r="C270" s="10" t="s">
        <v>34</v>
      </c>
      <c r="D270" s="10" t="s">
        <v>657</v>
      </c>
      <c r="E270" s="11" t="s">
        <v>49</v>
      </c>
      <c r="F270" s="13">
        <v>5700</v>
      </c>
      <c r="G270" s="7"/>
    </row>
    <row r="271" spans="1:7" ht="31.5" x14ac:dyDescent="0.25">
      <c r="A271" s="5" t="s">
        <v>6</v>
      </c>
      <c r="B271" s="10" t="s">
        <v>127</v>
      </c>
      <c r="C271" s="10"/>
      <c r="D271" s="10" t="s">
        <v>659</v>
      </c>
      <c r="E271" s="11" t="s">
        <v>660</v>
      </c>
      <c r="F271" s="13">
        <v>3800</v>
      </c>
      <c r="G271" s="7"/>
    </row>
    <row r="272" spans="1:7" ht="31.5" x14ac:dyDescent="0.25">
      <c r="A272" s="5" t="s">
        <v>6</v>
      </c>
      <c r="B272" s="10" t="s">
        <v>127</v>
      </c>
      <c r="C272" s="10" t="s">
        <v>7</v>
      </c>
      <c r="D272" s="10" t="s">
        <v>661</v>
      </c>
      <c r="E272" s="11" t="s">
        <v>662</v>
      </c>
      <c r="F272" s="13">
        <v>30400</v>
      </c>
      <c r="G272" s="7"/>
    </row>
    <row r="273" spans="1:7" ht="15.75" x14ac:dyDescent="0.25">
      <c r="A273" s="5" t="s">
        <v>6</v>
      </c>
      <c r="B273" s="10" t="s">
        <v>106</v>
      </c>
      <c r="C273" s="10" t="s">
        <v>7</v>
      </c>
      <c r="D273" s="10"/>
      <c r="E273" s="11" t="s">
        <v>663</v>
      </c>
      <c r="F273" s="13">
        <v>28588</v>
      </c>
      <c r="G273" s="7"/>
    </row>
    <row r="274" spans="1:7" ht="15.75" x14ac:dyDescent="0.25">
      <c r="A274" s="5" t="s">
        <v>6</v>
      </c>
      <c r="B274" s="10" t="s">
        <v>664</v>
      </c>
      <c r="C274" s="10" t="s">
        <v>7</v>
      </c>
      <c r="D274" s="10" t="s">
        <v>665</v>
      </c>
      <c r="E274" s="11" t="s">
        <v>666</v>
      </c>
      <c r="F274" s="13">
        <v>18531.669999999998</v>
      </c>
      <c r="G274" s="7"/>
    </row>
    <row r="275" spans="1:7" ht="31.5" x14ac:dyDescent="0.25">
      <c r="A275" s="5" t="s">
        <v>6</v>
      </c>
      <c r="B275" s="10" t="s">
        <v>667</v>
      </c>
      <c r="C275" s="10" t="s">
        <v>7</v>
      </c>
      <c r="D275" s="10" t="s">
        <v>613</v>
      </c>
      <c r="E275" s="11" t="s">
        <v>668</v>
      </c>
      <c r="F275" s="13">
        <v>10500</v>
      </c>
      <c r="G275" s="7"/>
    </row>
    <row r="276" spans="1:7" ht="15.75" x14ac:dyDescent="0.25">
      <c r="A276" s="5" t="s">
        <v>6</v>
      </c>
      <c r="B276" s="10" t="s">
        <v>669</v>
      </c>
      <c r="C276" s="10" t="s">
        <v>7</v>
      </c>
      <c r="D276" s="10" t="s">
        <v>670</v>
      </c>
      <c r="E276" s="11" t="s">
        <v>671</v>
      </c>
      <c r="F276" s="13">
        <f>17955+16076.5+2500</f>
        <v>36531.5</v>
      </c>
      <c r="G276" s="7"/>
    </row>
    <row r="277" spans="1:7" ht="15.75" x14ac:dyDescent="0.25">
      <c r="A277" s="5" t="s">
        <v>6</v>
      </c>
      <c r="B277" s="10" t="s">
        <v>672</v>
      </c>
      <c r="C277" s="10" t="s">
        <v>7</v>
      </c>
      <c r="D277" s="10" t="s">
        <v>673</v>
      </c>
      <c r="E277" s="11" t="s">
        <v>674</v>
      </c>
      <c r="F277" s="13">
        <f>13500+700</f>
        <v>14200</v>
      </c>
      <c r="G277" s="7"/>
    </row>
    <row r="278" spans="1:7" ht="15.75" x14ac:dyDescent="0.25">
      <c r="A278" s="5" t="s">
        <v>6</v>
      </c>
      <c r="B278" s="10" t="s">
        <v>214</v>
      </c>
      <c r="C278" s="10" t="s">
        <v>7</v>
      </c>
      <c r="D278" s="10" t="s">
        <v>675</v>
      </c>
      <c r="E278" s="11" t="s">
        <v>70</v>
      </c>
      <c r="F278" s="13">
        <v>10300</v>
      </c>
      <c r="G278" s="7"/>
    </row>
    <row r="279" spans="1:7" ht="31.5" x14ac:dyDescent="0.25">
      <c r="A279" s="5" t="s">
        <v>6</v>
      </c>
      <c r="B279" s="10" t="s">
        <v>676</v>
      </c>
      <c r="C279" s="10" t="s">
        <v>7</v>
      </c>
      <c r="D279" s="10" t="s">
        <v>780</v>
      </c>
      <c r="E279" s="11" t="s">
        <v>677</v>
      </c>
      <c r="F279" s="13">
        <v>11500</v>
      </c>
      <c r="G279" s="7"/>
    </row>
    <row r="280" spans="1:7" ht="15.75" x14ac:dyDescent="0.25">
      <c r="A280" s="5" t="s">
        <v>6</v>
      </c>
      <c r="B280" s="10" t="s">
        <v>106</v>
      </c>
      <c r="C280" s="10" t="s">
        <v>7</v>
      </c>
      <c r="D280" s="10" t="s">
        <v>678</v>
      </c>
      <c r="E280" s="11" t="s">
        <v>679</v>
      </c>
      <c r="F280" s="13">
        <v>10065</v>
      </c>
      <c r="G280" s="7"/>
    </row>
    <row r="281" spans="1:7" ht="15.75" x14ac:dyDescent="0.25">
      <c r="A281" s="5" t="s">
        <v>6</v>
      </c>
      <c r="B281" s="10" t="s">
        <v>124</v>
      </c>
      <c r="C281" s="10" t="s">
        <v>7</v>
      </c>
      <c r="D281" s="10" t="s">
        <v>680</v>
      </c>
      <c r="E281" s="11" t="s">
        <v>681</v>
      </c>
      <c r="F281" s="13">
        <v>4800</v>
      </c>
      <c r="G281" s="7"/>
    </row>
    <row r="282" spans="1:7" ht="15.75" x14ac:dyDescent="0.25">
      <c r="A282" s="5" t="s">
        <v>6</v>
      </c>
      <c r="B282" s="10" t="s">
        <v>495</v>
      </c>
      <c r="C282" s="10" t="s">
        <v>7</v>
      </c>
      <c r="D282" s="10" t="s">
        <v>682</v>
      </c>
      <c r="E282" s="11" t="s">
        <v>497</v>
      </c>
      <c r="F282" s="13">
        <v>640</v>
      </c>
      <c r="G282" s="7"/>
    </row>
    <row r="283" spans="1:7" ht="15.75" x14ac:dyDescent="0.25">
      <c r="A283" s="5" t="s">
        <v>6</v>
      </c>
      <c r="B283" s="10" t="s">
        <v>683</v>
      </c>
      <c r="C283" s="10" t="s">
        <v>16</v>
      </c>
      <c r="D283" s="10"/>
      <c r="E283" s="11" t="s">
        <v>18</v>
      </c>
      <c r="F283" s="13">
        <v>10000</v>
      </c>
      <c r="G283" s="7"/>
    </row>
    <row r="284" spans="1:7" ht="15.75" x14ac:dyDescent="0.25">
      <c r="A284" s="5" t="s">
        <v>6</v>
      </c>
      <c r="B284" s="10" t="s">
        <v>684</v>
      </c>
      <c r="C284" s="10" t="s">
        <v>16</v>
      </c>
      <c r="D284" s="10"/>
      <c r="E284" s="11" t="s">
        <v>18</v>
      </c>
      <c r="F284" s="13">
        <v>17500</v>
      </c>
      <c r="G284" s="7"/>
    </row>
    <row r="285" spans="1:7" ht="15.75" x14ac:dyDescent="0.25">
      <c r="A285" s="5" t="s">
        <v>6</v>
      </c>
      <c r="B285" s="10" t="s">
        <v>685</v>
      </c>
      <c r="C285" s="10" t="s">
        <v>16</v>
      </c>
      <c r="D285" s="10" t="s">
        <v>686</v>
      </c>
      <c r="E285" s="11" t="s">
        <v>18</v>
      </c>
      <c r="F285" s="13">
        <v>40000</v>
      </c>
      <c r="G285" s="7"/>
    </row>
    <row r="286" spans="1:7" ht="31.5" x14ac:dyDescent="0.25">
      <c r="A286" s="5" t="s">
        <v>6</v>
      </c>
      <c r="B286" s="10" t="s">
        <v>687</v>
      </c>
      <c r="C286" s="10" t="s">
        <v>16</v>
      </c>
      <c r="D286" s="10"/>
      <c r="E286" s="11" t="s">
        <v>688</v>
      </c>
      <c r="F286" s="13">
        <v>39300</v>
      </c>
      <c r="G286" s="7"/>
    </row>
    <row r="287" spans="1:7" ht="15.75" x14ac:dyDescent="0.25">
      <c r="A287" s="5" t="s">
        <v>6</v>
      </c>
      <c r="B287" s="10" t="s">
        <v>689</v>
      </c>
      <c r="C287" s="10" t="s">
        <v>16</v>
      </c>
      <c r="D287" s="10" t="s">
        <v>690</v>
      </c>
      <c r="E287" s="11" t="s">
        <v>691</v>
      </c>
      <c r="F287" s="13">
        <v>84000</v>
      </c>
      <c r="G287" s="7"/>
    </row>
    <row r="288" spans="1:7" ht="31.5" x14ac:dyDescent="0.25">
      <c r="A288" s="5" t="s">
        <v>6</v>
      </c>
      <c r="B288" s="10" t="s">
        <v>692</v>
      </c>
      <c r="C288" s="10" t="s">
        <v>16</v>
      </c>
      <c r="D288" s="10"/>
      <c r="E288" s="11" t="s">
        <v>693</v>
      </c>
      <c r="F288" s="13">
        <v>23000</v>
      </c>
      <c r="G288" s="7"/>
    </row>
    <row r="289" spans="1:7" ht="15.75" x14ac:dyDescent="0.25">
      <c r="A289" s="5" t="s">
        <v>6</v>
      </c>
      <c r="B289" s="10" t="s">
        <v>694</v>
      </c>
      <c r="C289" s="10" t="s">
        <v>16</v>
      </c>
      <c r="D289" s="10"/>
      <c r="E289" s="11"/>
      <c r="F289" s="13">
        <v>140000</v>
      </c>
      <c r="G289" s="7"/>
    </row>
    <row r="290" spans="1:7" ht="15.75" x14ac:dyDescent="0.25">
      <c r="A290" s="5" t="s">
        <v>6</v>
      </c>
      <c r="B290" s="10" t="s">
        <v>695</v>
      </c>
      <c r="C290" s="10" t="s">
        <v>7</v>
      </c>
      <c r="D290" s="10"/>
      <c r="E290" s="11" t="s">
        <v>696</v>
      </c>
      <c r="F290" s="13">
        <v>5300</v>
      </c>
      <c r="G290" s="7"/>
    </row>
    <row r="291" spans="1:7" ht="15.75" x14ac:dyDescent="0.25">
      <c r="A291" s="5" t="s">
        <v>6</v>
      </c>
      <c r="B291" s="10" t="s">
        <v>697</v>
      </c>
      <c r="C291" s="10" t="s">
        <v>16</v>
      </c>
      <c r="D291" s="10" t="s">
        <v>698</v>
      </c>
      <c r="E291" s="11" t="s">
        <v>699</v>
      </c>
      <c r="F291" s="13">
        <v>133600</v>
      </c>
      <c r="G291" s="7"/>
    </row>
    <row r="292" spans="1:7" ht="15.75" x14ac:dyDescent="0.25">
      <c r="A292" s="5" t="s">
        <v>6</v>
      </c>
      <c r="B292" s="10" t="s">
        <v>700</v>
      </c>
      <c r="C292" s="10"/>
      <c r="D292" s="10"/>
      <c r="E292" s="11" t="s">
        <v>701</v>
      </c>
      <c r="F292" s="13">
        <v>1512</v>
      </c>
      <c r="G292" s="7"/>
    </row>
    <row r="293" spans="1:7" ht="15.75" x14ac:dyDescent="0.25">
      <c r="A293" s="5" t="s">
        <v>6</v>
      </c>
      <c r="B293" s="10" t="s">
        <v>700</v>
      </c>
      <c r="C293" s="10"/>
      <c r="D293" s="10"/>
      <c r="E293" s="11" t="s">
        <v>702</v>
      </c>
      <c r="F293" s="13">
        <v>1008</v>
      </c>
      <c r="G293" s="7"/>
    </row>
    <row r="294" spans="1:7" ht="15.75" x14ac:dyDescent="0.25">
      <c r="A294" s="5" t="s">
        <v>6</v>
      </c>
      <c r="B294" s="10" t="s">
        <v>700</v>
      </c>
      <c r="C294" s="10"/>
      <c r="D294" s="10"/>
      <c r="E294" s="11" t="s">
        <v>703</v>
      </c>
      <c r="F294" s="13">
        <v>504</v>
      </c>
      <c r="G294" s="7"/>
    </row>
    <row r="295" spans="1:7" ht="15.75" x14ac:dyDescent="0.25">
      <c r="A295" s="5" t="s">
        <v>6</v>
      </c>
      <c r="B295" s="10" t="s">
        <v>704</v>
      </c>
      <c r="C295" s="10"/>
      <c r="D295" s="10"/>
      <c r="E295" s="11" t="s">
        <v>705</v>
      </c>
      <c r="F295" s="13">
        <v>4000</v>
      </c>
      <c r="G295" s="7"/>
    </row>
    <row r="296" spans="1:7" ht="31.5" x14ac:dyDescent="0.25">
      <c r="A296" s="5" t="s">
        <v>6</v>
      </c>
      <c r="B296" s="10" t="s">
        <v>706</v>
      </c>
      <c r="C296" s="10"/>
      <c r="D296" s="10"/>
      <c r="E296" s="11" t="s">
        <v>707</v>
      </c>
      <c r="F296" s="13">
        <v>5088.75</v>
      </c>
      <c r="G296" s="7"/>
    </row>
    <row r="297" spans="1:7" ht="15.75" x14ac:dyDescent="0.25">
      <c r="A297" s="5" t="s">
        <v>6</v>
      </c>
      <c r="B297" s="10" t="s">
        <v>708</v>
      </c>
      <c r="C297" s="10" t="s">
        <v>16</v>
      </c>
      <c r="D297" s="10"/>
      <c r="E297" s="11" t="s">
        <v>709</v>
      </c>
      <c r="F297" s="13">
        <v>101344.27</v>
      </c>
      <c r="G297" s="7"/>
    </row>
    <row r="298" spans="1:7" ht="15.75" x14ac:dyDescent="0.25">
      <c r="A298" s="5" t="s">
        <v>6</v>
      </c>
      <c r="B298" s="10" t="s">
        <v>710</v>
      </c>
      <c r="C298" s="10" t="s">
        <v>16</v>
      </c>
      <c r="D298" s="10"/>
      <c r="E298" s="11" t="s">
        <v>711</v>
      </c>
      <c r="F298" s="13">
        <v>30000</v>
      </c>
      <c r="G298" s="7"/>
    </row>
    <row r="299" spans="1:7" ht="31.5" x14ac:dyDescent="0.25">
      <c r="A299" s="5" t="s">
        <v>6</v>
      </c>
      <c r="B299" s="10" t="s">
        <v>712</v>
      </c>
      <c r="C299" s="10" t="s">
        <v>16</v>
      </c>
      <c r="D299" s="10">
        <v>8409800281</v>
      </c>
      <c r="E299" s="11" t="s">
        <v>713</v>
      </c>
      <c r="F299" s="13">
        <v>54545.45</v>
      </c>
      <c r="G299" s="7"/>
    </row>
    <row r="300" spans="1:7" ht="15.75" x14ac:dyDescent="0.25">
      <c r="A300" s="5" t="s">
        <v>6</v>
      </c>
      <c r="B300" s="10" t="s">
        <v>714</v>
      </c>
      <c r="C300" s="10" t="s">
        <v>7</v>
      </c>
      <c r="D300" s="10" t="s">
        <v>715</v>
      </c>
      <c r="E300" s="11" t="s">
        <v>195</v>
      </c>
      <c r="F300" s="13">
        <v>1985</v>
      </c>
      <c r="G300" s="7"/>
    </row>
    <row r="301" spans="1:7" ht="15.75" x14ac:dyDescent="0.25">
      <c r="A301" s="5" t="s">
        <v>6</v>
      </c>
      <c r="B301" s="10" t="s">
        <v>266</v>
      </c>
      <c r="C301" s="10" t="s">
        <v>7</v>
      </c>
      <c r="D301" s="10" t="s">
        <v>716</v>
      </c>
      <c r="E301" s="11" t="s">
        <v>93</v>
      </c>
      <c r="F301" s="13">
        <v>2000</v>
      </c>
      <c r="G301" s="7"/>
    </row>
    <row r="302" spans="1:7" ht="15.75" x14ac:dyDescent="0.25">
      <c r="A302" s="5" t="s">
        <v>6</v>
      </c>
      <c r="B302" s="10" t="s">
        <v>116</v>
      </c>
      <c r="C302" s="10" t="s">
        <v>7</v>
      </c>
      <c r="D302" s="10" t="s">
        <v>717</v>
      </c>
      <c r="E302" s="11" t="s">
        <v>51</v>
      </c>
      <c r="F302" s="13">
        <v>5000</v>
      </c>
      <c r="G302" s="7"/>
    </row>
    <row r="303" spans="1:7" ht="15.75" x14ac:dyDescent="0.25">
      <c r="A303" s="5" t="s">
        <v>6</v>
      </c>
      <c r="B303" s="10" t="s">
        <v>65</v>
      </c>
      <c r="C303" s="10" t="s">
        <v>7</v>
      </c>
      <c r="D303" s="10" t="s">
        <v>718</v>
      </c>
      <c r="E303" s="11" t="s">
        <v>54</v>
      </c>
      <c r="F303" s="13">
        <v>3300</v>
      </c>
      <c r="G303" s="7"/>
    </row>
    <row r="304" spans="1:7" ht="15.75" x14ac:dyDescent="0.25">
      <c r="A304" s="5" t="s">
        <v>6</v>
      </c>
      <c r="B304" s="10" t="s">
        <v>719</v>
      </c>
      <c r="C304" s="10" t="s">
        <v>7</v>
      </c>
      <c r="D304" s="10" t="s">
        <v>720</v>
      </c>
      <c r="E304" s="11" t="s">
        <v>721</v>
      </c>
      <c r="F304" s="13">
        <v>1500</v>
      </c>
      <c r="G304" s="7"/>
    </row>
    <row r="305" spans="1:7" ht="15.75" x14ac:dyDescent="0.25">
      <c r="A305" s="5" t="s">
        <v>6</v>
      </c>
      <c r="B305" s="10" t="s">
        <v>440</v>
      </c>
      <c r="C305" s="10" t="s">
        <v>7</v>
      </c>
      <c r="D305" s="10" t="s">
        <v>642</v>
      </c>
      <c r="E305" s="11" t="s">
        <v>722</v>
      </c>
      <c r="F305" s="13">
        <v>3658.33</v>
      </c>
      <c r="G305" s="7"/>
    </row>
    <row r="306" spans="1:7" ht="31.5" x14ac:dyDescent="0.25">
      <c r="A306" s="5" t="s">
        <v>6</v>
      </c>
      <c r="B306" s="10" t="s">
        <v>723</v>
      </c>
      <c r="C306" s="10" t="s">
        <v>7</v>
      </c>
      <c r="D306" s="10" t="s">
        <v>724</v>
      </c>
      <c r="E306" s="11" t="s">
        <v>725</v>
      </c>
      <c r="F306" s="13">
        <v>38122</v>
      </c>
      <c r="G306" s="7"/>
    </row>
    <row r="307" spans="1:7" ht="15.75" x14ac:dyDescent="0.25">
      <c r="A307" s="5" t="s">
        <v>6</v>
      </c>
      <c r="B307" s="10" t="s">
        <v>90</v>
      </c>
      <c r="C307" s="10" t="s">
        <v>7</v>
      </c>
      <c r="D307" s="10" t="s">
        <v>623</v>
      </c>
      <c r="E307" s="11" t="s">
        <v>11</v>
      </c>
      <c r="F307" s="13">
        <v>1300</v>
      </c>
      <c r="G307" s="7"/>
    </row>
    <row r="308" spans="1:7" ht="15.75" x14ac:dyDescent="0.25">
      <c r="A308" s="5" t="s">
        <v>6</v>
      </c>
      <c r="B308" s="10" t="s">
        <v>21</v>
      </c>
      <c r="C308" s="10" t="s">
        <v>7</v>
      </c>
      <c r="D308" s="10" t="s">
        <v>726</v>
      </c>
      <c r="E308" s="11" t="s">
        <v>11</v>
      </c>
      <c r="F308" s="13">
        <v>350</v>
      </c>
      <c r="G308" s="7"/>
    </row>
    <row r="309" spans="1:7" ht="15.75" x14ac:dyDescent="0.25">
      <c r="A309" s="5" t="s">
        <v>6</v>
      </c>
      <c r="B309" s="10" t="s">
        <v>727</v>
      </c>
      <c r="C309" s="10" t="s">
        <v>7</v>
      </c>
      <c r="D309" s="10" t="s">
        <v>728</v>
      </c>
      <c r="E309" s="11" t="s">
        <v>103</v>
      </c>
      <c r="F309" s="13">
        <v>3500</v>
      </c>
      <c r="G309" s="7"/>
    </row>
    <row r="310" spans="1:7" ht="15.75" x14ac:dyDescent="0.25">
      <c r="A310" s="5" t="s">
        <v>6</v>
      </c>
      <c r="B310" s="10" t="s">
        <v>42</v>
      </c>
      <c r="C310" s="10" t="s">
        <v>7</v>
      </c>
      <c r="D310" s="10" t="s">
        <v>729</v>
      </c>
      <c r="E310" s="11" t="s">
        <v>730</v>
      </c>
      <c r="F310" s="13">
        <v>3200</v>
      </c>
      <c r="G310" s="7"/>
    </row>
    <row r="311" spans="1:7" ht="15.75" x14ac:dyDescent="0.25">
      <c r="A311" s="5" t="s">
        <v>6</v>
      </c>
      <c r="B311" s="10" t="s">
        <v>98</v>
      </c>
      <c r="C311" s="10" t="s">
        <v>7</v>
      </c>
      <c r="D311" s="10" t="s">
        <v>731</v>
      </c>
      <c r="E311" s="11" t="s">
        <v>732</v>
      </c>
      <c r="F311" s="13">
        <v>810</v>
      </c>
      <c r="G311" s="7"/>
    </row>
    <row r="312" spans="1:7" ht="31.5" x14ac:dyDescent="0.25">
      <c r="A312" s="5" t="s">
        <v>6</v>
      </c>
      <c r="B312" s="10" t="s">
        <v>733</v>
      </c>
      <c r="C312" s="10" t="s">
        <v>16</v>
      </c>
      <c r="D312" s="10" t="s">
        <v>734</v>
      </c>
      <c r="E312" s="11" t="s">
        <v>735</v>
      </c>
      <c r="F312" s="13">
        <v>90000</v>
      </c>
      <c r="G312" s="7"/>
    </row>
    <row r="313" spans="1:7" ht="47.25" x14ac:dyDescent="0.25">
      <c r="A313" s="5" t="s">
        <v>6</v>
      </c>
      <c r="B313" s="8" t="s">
        <v>736</v>
      </c>
      <c r="C313" s="8" t="s">
        <v>7</v>
      </c>
      <c r="D313" s="8" t="s">
        <v>737</v>
      </c>
      <c r="E313" s="14" t="s">
        <v>738</v>
      </c>
      <c r="F313" s="15">
        <v>9300</v>
      </c>
      <c r="G313" s="7"/>
    </row>
    <row r="314" spans="1:7" ht="15.75" x14ac:dyDescent="0.25">
      <c r="A314" s="5" t="s">
        <v>6</v>
      </c>
      <c r="B314" s="8" t="s">
        <v>43</v>
      </c>
      <c r="C314" s="8" t="s">
        <v>7</v>
      </c>
      <c r="D314" s="8" t="s">
        <v>739</v>
      </c>
      <c r="E314" s="14" t="s">
        <v>740</v>
      </c>
      <c r="F314" s="15">
        <v>6850</v>
      </c>
      <c r="G314" s="7"/>
    </row>
    <row r="315" spans="1:7" ht="15.75" x14ac:dyDescent="0.25">
      <c r="A315" s="5" t="s">
        <v>6</v>
      </c>
      <c r="B315" s="8" t="s">
        <v>40</v>
      </c>
      <c r="C315" s="8" t="s">
        <v>7</v>
      </c>
      <c r="D315" s="8" t="s">
        <v>741</v>
      </c>
      <c r="E315" s="14" t="s">
        <v>742</v>
      </c>
      <c r="F315" s="15">
        <v>1500</v>
      </c>
      <c r="G315" s="7"/>
    </row>
    <row r="316" spans="1:7" ht="15.75" x14ac:dyDescent="0.25">
      <c r="A316" s="5" t="s">
        <v>6</v>
      </c>
      <c r="B316" s="8" t="s">
        <v>82</v>
      </c>
      <c r="C316" s="8" t="s">
        <v>7</v>
      </c>
      <c r="D316" s="8" t="s">
        <v>743</v>
      </c>
      <c r="E316" s="14" t="s">
        <v>45</v>
      </c>
      <c r="F316" s="15">
        <v>350</v>
      </c>
      <c r="G316" s="7"/>
    </row>
    <row r="317" spans="1:7" ht="15.75" x14ac:dyDescent="0.25">
      <c r="A317" s="5" t="s">
        <v>6</v>
      </c>
      <c r="B317" s="8" t="s">
        <v>744</v>
      </c>
      <c r="C317" s="8" t="s">
        <v>7</v>
      </c>
      <c r="D317" s="8" t="s">
        <v>745</v>
      </c>
      <c r="E317" s="14" t="s">
        <v>746</v>
      </c>
      <c r="F317" s="15">
        <v>500</v>
      </c>
      <c r="G317" s="7"/>
    </row>
    <row r="318" spans="1:7" ht="15.75" x14ac:dyDescent="0.25">
      <c r="A318" s="5" t="s">
        <v>6</v>
      </c>
      <c r="B318" s="8" t="s">
        <v>747</v>
      </c>
      <c r="C318" s="8" t="s">
        <v>7</v>
      </c>
      <c r="D318" s="8" t="s">
        <v>748</v>
      </c>
      <c r="E318" s="14" t="s">
        <v>746</v>
      </c>
      <c r="F318" s="15">
        <v>500</v>
      </c>
      <c r="G318" s="7"/>
    </row>
    <row r="319" spans="1:7" ht="15.75" x14ac:dyDescent="0.25">
      <c r="A319" s="5" t="s">
        <v>6</v>
      </c>
      <c r="B319" s="8" t="s">
        <v>101</v>
      </c>
      <c r="C319" s="8" t="s">
        <v>7</v>
      </c>
      <c r="D319" s="8" t="s">
        <v>749</v>
      </c>
      <c r="E319" s="14" t="s">
        <v>20</v>
      </c>
      <c r="F319" s="15">
        <v>6000</v>
      </c>
      <c r="G319" s="7"/>
    </row>
    <row r="320" spans="1:7" ht="47.25" x14ac:dyDescent="0.25">
      <c r="A320" s="5" t="s">
        <v>6</v>
      </c>
      <c r="B320" s="8" t="s">
        <v>117</v>
      </c>
      <c r="C320" s="8" t="s">
        <v>7</v>
      </c>
      <c r="D320" s="8" t="s">
        <v>750</v>
      </c>
      <c r="E320" s="14" t="s">
        <v>751</v>
      </c>
      <c r="F320" s="15">
        <v>200</v>
      </c>
      <c r="G320" s="7"/>
    </row>
    <row r="321" spans="1:7" ht="47.25" x14ac:dyDescent="0.25">
      <c r="A321" s="5" t="s">
        <v>6</v>
      </c>
      <c r="B321" s="8" t="s">
        <v>50</v>
      </c>
      <c r="C321" s="8" t="s">
        <v>7</v>
      </c>
      <c r="D321" s="8" t="s">
        <v>752</v>
      </c>
      <c r="E321" s="14" t="s">
        <v>753</v>
      </c>
      <c r="F321" s="15">
        <v>500</v>
      </c>
      <c r="G321" s="7"/>
    </row>
    <row r="322" spans="1:7" ht="47.25" x14ac:dyDescent="0.25">
      <c r="A322" s="5" t="s">
        <v>6</v>
      </c>
      <c r="B322" s="8" t="s">
        <v>43</v>
      </c>
      <c r="C322" s="8" t="s">
        <v>7</v>
      </c>
      <c r="D322" s="8" t="s">
        <v>754</v>
      </c>
      <c r="E322" s="14" t="s">
        <v>755</v>
      </c>
      <c r="F322" s="15">
        <v>3850</v>
      </c>
      <c r="G322" s="7"/>
    </row>
    <row r="323" spans="1:7" ht="31.5" x14ac:dyDescent="0.25">
      <c r="A323" s="5" t="s">
        <v>6</v>
      </c>
      <c r="B323" s="8" t="s">
        <v>756</v>
      </c>
      <c r="C323" s="8" t="s">
        <v>16</v>
      </c>
      <c r="D323" s="8" t="s">
        <v>757</v>
      </c>
      <c r="E323" s="14" t="s">
        <v>758</v>
      </c>
      <c r="F323" s="15">
        <v>50000</v>
      </c>
      <c r="G323" s="7"/>
    </row>
    <row r="324" spans="1:7" ht="47.25" x14ac:dyDescent="0.25">
      <c r="A324" s="5" t="s">
        <v>6</v>
      </c>
      <c r="B324" s="8" t="s">
        <v>759</v>
      </c>
      <c r="C324" s="8" t="s">
        <v>7</v>
      </c>
      <c r="D324" s="8" t="s">
        <v>760</v>
      </c>
      <c r="E324" s="14" t="s">
        <v>761</v>
      </c>
      <c r="F324" s="15">
        <v>4000</v>
      </c>
      <c r="G324" s="7"/>
    </row>
    <row r="325" spans="1:7" ht="15.75" x14ac:dyDescent="0.25">
      <c r="A325" s="5" t="s">
        <v>6</v>
      </c>
      <c r="B325" s="8" t="s">
        <v>762</v>
      </c>
      <c r="C325" s="8" t="s">
        <v>7</v>
      </c>
      <c r="D325" s="8" t="s">
        <v>763</v>
      </c>
      <c r="E325" s="14" t="s">
        <v>764</v>
      </c>
      <c r="F325" s="15">
        <v>2400</v>
      </c>
      <c r="G325" s="7"/>
    </row>
    <row r="326" spans="1:7" ht="31.5" x14ac:dyDescent="0.25">
      <c r="A326" s="5" t="s">
        <v>6</v>
      </c>
      <c r="B326" s="8" t="s">
        <v>765</v>
      </c>
      <c r="C326" s="8" t="s">
        <v>7</v>
      </c>
      <c r="D326" s="8" t="s">
        <v>766</v>
      </c>
      <c r="E326" s="14" t="s">
        <v>767</v>
      </c>
      <c r="F326" s="15">
        <v>3750</v>
      </c>
      <c r="G326" s="7"/>
    </row>
    <row r="327" spans="1:7" ht="31.5" x14ac:dyDescent="0.25">
      <c r="A327" s="5" t="s">
        <v>6</v>
      </c>
      <c r="B327" s="8" t="s">
        <v>765</v>
      </c>
      <c r="C327" s="8" t="s">
        <v>7</v>
      </c>
      <c r="D327" s="8" t="s">
        <v>766</v>
      </c>
      <c r="E327" s="14" t="s">
        <v>768</v>
      </c>
      <c r="F327" s="15">
        <v>3250</v>
      </c>
      <c r="G327" s="7"/>
    </row>
    <row r="328" spans="1:7" ht="15.75" x14ac:dyDescent="0.25">
      <c r="A328" s="5" t="s">
        <v>6</v>
      </c>
      <c r="B328" s="8" t="s">
        <v>769</v>
      </c>
      <c r="C328" s="8" t="s">
        <v>7</v>
      </c>
      <c r="D328" s="8" t="s">
        <v>763</v>
      </c>
      <c r="E328" s="14" t="s">
        <v>770</v>
      </c>
      <c r="F328" s="15">
        <v>3600</v>
      </c>
      <c r="G328" s="7"/>
    </row>
    <row r="329" spans="1:7" ht="15.75" x14ac:dyDescent="0.25">
      <c r="A329" s="5" t="s">
        <v>6</v>
      </c>
      <c r="B329" s="8" t="s">
        <v>771</v>
      </c>
      <c r="C329" s="8" t="s">
        <v>7</v>
      </c>
      <c r="D329" s="8" t="s">
        <v>766</v>
      </c>
      <c r="E329" s="14" t="s">
        <v>772</v>
      </c>
      <c r="F329" s="15">
        <v>2500</v>
      </c>
      <c r="G329" s="7"/>
    </row>
    <row r="330" spans="1:7" ht="31.5" x14ac:dyDescent="0.25">
      <c r="A330" s="5" t="s">
        <v>6</v>
      </c>
      <c r="B330" s="8" t="s">
        <v>771</v>
      </c>
      <c r="C330" s="8" t="s">
        <v>7</v>
      </c>
      <c r="D330" s="8" t="s">
        <v>766</v>
      </c>
      <c r="E330" s="14" t="s">
        <v>773</v>
      </c>
      <c r="F330" s="15">
        <v>3000</v>
      </c>
      <c r="G330" s="7"/>
    </row>
    <row r="331" spans="1:7" ht="15.75" x14ac:dyDescent="0.25">
      <c r="A331" s="5" t="s">
        <v>6</v>
      </c>
      <c r="B331" s="8" t="s">
        <v>774</v>
      </c>
      <c r="C331" s="8" t="s">
        <v>7</v>
      </c>
      <c r="D331" s="8" t="s">
        <v>763</v>
      </c>
      <c r="E331" s="14" t="s">
        <v>770</v>
      </c>
      <c r="F331" s="15">
        <v>2400</v>
      </c>
      <c r="G331" s="7"/>
    </row>
    <row r="332" spans="1:7" ht="31.5" x14ac:dyDescent="0.25">
      <c r="A332" s="5" t="s">
        <v>6</v>
      </c>
      <c r="B332" s="8" t="s">
        <v>775</v>
      </c>
      <c r="C332" s="8" t="s">
        <v>7</v>
      </c>
      <c r="D332" s="8" t="s">
        <v>776</v>
      </c>
      <c r="E332" s="14" t="s">
        <v>777</v>
      </c>
      <c r="F332" s="15">
        <v>25000</v>
      </c>
      <c r="G332" s="7"/>
    </row>
    <row r="333" spans="1:7" ht="15.75" x14ac:dyDescent="0.25">
      <c r="A333" s="5" t="s">
        <v>6</v>
      </c>
      <c r="B333" s="8" t="s">
        <v>101</v>
      </c>
      <c r="C333" s="8" t="s">
        <v>7</v>
      </c>
      <c r="D333" s="8" t="s">
        <v>778</v>
      </c>
      <c r="E333" s="14" t="s">
        <v>779</v>
      </c>
      <c r="F333" s="15">
        <v>2700</v>
      </c>
      <c r="G333" s="7"/>
    </row>
    <row r="334" spans="1:7" ht="15.75" x14ac:dyDescent="0.25">
      <c r="A334" s="5" t="s">
        <v>6</v>
      </c>
      <c r="B334" s="8" t="s">
        <v>86</v>
      </c>
      <c r="C334" s="8" t="s">
        <v>7</v>
      </c>
      <c r="D334" s="8" t="s">
        <v>780</v>
      </c>
      <c r="E334" s="14" t="s">
        <v>781</v>
      </c>
      <c r="F334" s="15">
        <v>25850</v>
      </c>
      <c r="G334" s="7"/>
    </row>
    <row r="335" spans="1:7" ht="15.75" x14ac:dyDescent="0.25">
      <c r="A335" s="5" t="s">
        <v>6</v>
      </c>
      <c r="B335" s="8" t="s">
        <v>782</v>
      </c>
      <c r="C335" s="8" t="s">
        <v>7</v>
      </c>
      <c r="D335" s="8" t="s">
        <v>783</v>
      </c>
      <c r="E335" s="14" t="s">
        <v>784</v>
      </c>
      <c r="F335" s="15">
        <v>250</v>
      </c>
      <c r="G335" s="7"/>
    </row>
    <row r="336" spans="1:7" ht="15.75" x14ac:dyDescent="0.25">
      <c r="A336" s="5" t="s">
        <v>6</v>
      </c>
      <c r="B336" s="8" t="s">
        <v>785</v>
      </c>
      <c r="C336" s="8" t="s">
        <v>7</v>
      </c>
      <c r="D336" s="8" t="s">
        <v>786</v>
      </c>
      <c r="E336" s="14" t="s">
        <v>784</v>
      </c>
      <c r="F336" s="15">
        <v>1100</v>
      </c>
      <c r="G336" s="7"/>
    </row>
    <row r="337" spans="1:7" ht="15.75" x14ac:dyDescent="0.25">
      <c r="A337" s="5" t="s">
        <v>6</v>
      </c>
      <c r="B337" s="8" t="s">
        <v>9</v>
      </c>
      <c r="C337" s="8" t="s">
        <v>7</v>
      </c>
      <c r="D337" s="8" t="s">
        <v>787</v>
      </c>
      <c r="E337" s="14" t="s">
        <v>788</v>
      </c>
      <c r="F337" s="15">
        <v>500</v>
      </c>
      <c r="G337" s="7"/>
    </row>
    <row r="338" spans="1:7" ht="15.75" x14ac:dyDescent="0.25">
      <c r="A338" s="5" t="s">
        <v>6</v>
      </c>
      <c r="B338" s="8" t="s">
        <v>789</v>
      </c>
      <c r="C338" s="8" t="s">
        <v>7</v>
      </c>
      <c r="D338" s="8" t="s">
        <v>790</v>
      </c>
      <c r="E338" s="14" t="s">
        <v>791</v>
      </c>
      <c r="F338" s="15">
        <v>1410</v>
      </c>
      <c r="G338" s="7"/>
    </row>
    <row r="339" spans="1:7" ht="15.75" x14ac:dyDescent="0.25">
      <c r="A339" s="5" t="s">
        <v>6</v>
      </c>
      <c r="B339" s="8" t="s">
        <v>61</v>
      </c>
      <c r="C339" s="8" t="s">
        <v>7</v>
      </c>
      <c r="D339" s="8" t="s">
        <v>792</v>
      </c>
      <c r="E339" s="14" t="s">
        <v>793</v>
      </c>
      <c r="F339" s="15">
        <v>500</v>
      </c>
      <c r="G339" s="7"/>
    </row>
    <row r="340" spans="1:7" ht="15.75" x14ac:dyDescent="0.25">
      <c r="A340" s="5" t="s">
        <v>6</v>
      </c>
      <c r="B340" s="8" t="s">
        <v>37</v>
      </c>
      <c r="C340" s="8" t="s">
        <v>7</v>
      </c>
      <c r="D340" s="8" t="s">
        <v>794</v>
      </c>
      <c r="E340" s="14" t="s">
        <v>795</v>
      </c>
      <c r="F340" s="15">
        <v>2509</v>
      </c>
      <c r="G340" s="7"/>
    </row>
    <row r="341" spans="1:7" ht="15.75" x14ac:dyDescent="0.25">
      <c r="A341" s="5" t="s">
        <v>6</v>
      </c>
      <c r="B341" s="8" t="s">
        <v>796</v>
      </c>
      <c r="C341" s="8" t="s">
        <v>16</v>
      </c>
      <c r="D341" s="8" t="s">
        <v>797</v>
      </c>
      <c r="E341" s="14" t="s">
        <v>798</v>
      </c>
      <c r="F341" s="15">
        <v>31500</v>
      </c>
      <c r="G341" s="7"/>
    </row>
    <row r="342" spans="1:7" ht="31.5" x14ac:dyDescent="0.25">
      <c r="A342" s="5" t="s">
        <v>6</v>
      </c>
      <c r="B342" s="8" t="s">
        <v>799</v>
      </c>
      <c r="C342" s="8" t="s">
        <v>16</v>
      </c>
      <c r="D342" s="8" t="s">
        <v>800</v>
      </c>
      <c r="E342" s="14" t="s">
        <v>801</v>
      </c>
      <c r="F342" s="15">
        <v>6600</v>
      </c>
      <c r="G342" s="7"/>
    </row>
    <row r="343" spans="1:7" ht="15.75" x14ac:dyDescent="0.25">
      <c r="A343" s="5" t="s">
        <v>6</v>
      </c>
      <c r="B343" s="8" t="s">
        <v>802</v>
      </c>
      <c r="C343" s="8" t="s">
        <v>7</v>
      </c>
      <c r="D343" s="8"/>
      <c r="E343" s="14" t="s">
        <v>803</v>
      </c>
      <c r="F343" s="15">
        <v>700</v>
      </c>
      <c r="G343" s="7"/>
    </row>
    <row r="344" spans="1:7" ht="31.5" x14ac:dyDescent="0.25">
      <c r="A344" s="5" t="s">
        <v>6</v>
      </c>
      <c r="B344" s="8" t="s">
        <v>804</v>
      </c>
      <c r="C344" s="8" t="s">
        <v>7</v>
      </c>
      <c r="D344" s="8" t="s">
        <v>805</v>
      </c>
      <c r="E344" s="14" t="s">
        <v>806</v>
      </c>
      <c r="F344" s="15">
        <v>4800</v>
      </c>
      <c r="G344" s="7"/>
    </row>
    <row r="345" spans="1:7" ht="31.5" x14ac:dyDescent="0.25">
      <c r="A345" s="5" t="s">
        <v>6</v>
      </c>
      <c r="B345" s="8" t="s">
        <v>9</v>
      </c>
      <c r="C345" s="8" t="s">
        <v>7</v>
      </c>
      <c r="D345" s="8" t="s">
        <v>787</v>
      </c>
      <c r="E345" s="14" t="s">
        <v>807</v>
      </c>
      <c r="F345" s="15">
        <v>700</v>
      </c>
      <c r="G345" s="7"/>
    </row>
    <row r="346" spans="1:7" ht="15.75" x14ac:dyDescent="0.25">
      <c r="A346" s="5" t="s">
        <v>6</v>
      </c>
      <c r="B346" s="8" t="s">
        <v>789</v>
      </c>
      <c r="C346" s="8" t="s">
        <v>7</v>
      </c>
      <c r="D346" s="8" t="s">
        <v>790</v>
      </c>
      <c r="E346" s="14" t="s">
        <v>808</v>
      </c>
      <c r="F346" s="15">
        <v>1240</v>
      </c>
      <c r="G346" s="7"/>
    </row>
    <row r="347" spans="1:7" ht="31.5" x14ac:dyDescent="0.25">
      <c r="A347" s="5" t="s">
        <v>6</v>
      </c>
      <c r="B347" s="8" t="s">
        <v>108</v>
      </c>
      <c r="C347" s="8" t="s">
        <v>7</v>
      </c>
      <c r="D347" s="8" t="s">
        <v>809</v>
      </c>
      <c r="E347" s="14" t="s">
        <v>810</v>
      </c>
      <c r="F347" s="15">
        <v>600</v>
      </c>
      <c r="G347" s="7"/>
    </row>
    <row r="348" spans="1:7" ht="15.75" x14ac:dyDescent="0.25">
      <c r="A348" s="5" t="s">
        <v>6</v>
      </c>
      <c r="B348" s="8" t="s">
        <v>48</v>
      </c>
      <c r="C348" s="8" t="s">
        <v>7</v>
      </c>
      <c r="D348" s="8" t="s">
        <v>811</v>
      </c>
      <c r="E348" s="14" t="s">
        <v>746</v>
      </c>
      <c r="F348" s="15">
        <v>75</v>
      </c>
      <c r="G348" s="7"/>
    </row>
    <row r="349" spans="1:7" ht="31.5" x14ac:dyDescent="0.25">
      <c r="A349" s="5" t="s">
        <v>6</v>
      </c>
      <c r="B349" s="8" t="s">
        <v>101</v>
      </c>
      <c r="C349" s="8" t="s">
        <v>7</v>
      </c>
      <c r="D349" s="8" t="s">
        <v>812</v>
      </c>
      <c r="E349" s="14" t="s">
        <v>813</v>
      </c>
      <c r="F349" s="15">
        <v>2300</v>
      </c>
      <c r="G349" s="7"/>
    </row>
    <row r="350" spans="1:7" ht="15.75" x14ac:dyDescent="0.25">
      <c r="A350" s="5" t="s">
        <v>6</v>
      </c>
      <c r="B350" s="8" t="s">
        <v>814</v>
      </c>
      <c r="C350" s="8" t="s">
        <v>7</v>
      </c>
      <c r="D350" s="8" t="s">
        <v>815</v>
      </c>
      <c r="E350" s="14" t="s">
        <v>816</v>
      </c>
      <c r="F350" s="15">
        <v>2500</v>
      </c>
      <c r="G350" s="7"/>
    </row>
    <row r="351" spans="1:7" ht="31.5" x14ac:dyDescent="0.25">
      <c r="A351" s="5" t="s">
        <v>6</v>
      </c>
      <c r="B351" s="8" t="s">
        <v>814</v>
      </c>
      <c r="C351" s="8" t="s">
        <v>7</v>
      </c>
      <c r="D351" s="8" t="s">
        <v>815</v>
      </c>
      <c r="E351" s="14" t="s">
        <v>817</v>
      </c>
      <c r="F351" s="15">
        <v>15500</v>
      </c>
      <c r="G351" s="7"/>
    </row>
    <row r="352" spans="1:7" ht="15.75" x14ac:dyDescent="0.25">
      <c r="A352" s="5" t="s">
        <v>6</v>
      </c>
      <c r="B352" s="8" t="s">
        <v>818</v>
      </c>
      <c r="C352" s="8" t="s">
        <v>7</v>
      </c>
      <c r="D352" s="8" t="s">
        <v>819</v>
      </c>
      <c r="E352" s="14" t="s">
        <v>820</v>
      </c>
      <c r="F352" s="15">
        <v>5000</v>
      </c>
      <c r="G352" s="7"/>
    </row>
    <row r="353" spans="1:7" ht="15.75" x14ac:dyDescent="0.25">
      <c r="A353" s="5" t="s">
        <v>6</v>
      </c>
      <c r="B353" s="8" t="s">
        <v>821</v>
      </c>
      <c r="C353" s="8" t="s">
        <v>7</v>
      </c>
      <c r="D353" s="8" t="s">
        <v>822</v>
      </c>
      <c r="E353" s="14" t="s">
        <v>823</v>
      </c>
      <c r="F353" s="15">
        <v>1500</v>
      </c>
      <c r="G353" s="7"/>
    </row>
    <row r="354" spans="1:7" ht="31.5" x14ac:dyDescent="0.25">
      <c r="A354" s="5" t="s">
        <v>6</v>
      </c>
      <c r="B354" s="8" t="s">
        <v>824</v>
      </c>
      <c r="C354" s="8" t="s">
        <v>7</v>
      </c>
      <c r="D354" s="8" t="s">
        <v>825</v>
      </c>
      <c r="E354" s="14" t="s">
        <v>826</v>
      </c>
      <c r="F354" s="15">
        <v>380</v>
      </c>
      <c r="G354" s="7"/>
    </row>
    <row r="355" spans="1:7" ht="31.5" x14ac:dyDescent="0.25">
      <c r="A355" s="5" t="s">
        <v>6</v>
      </c>
      <c r="B355" s="8" t="s">
        <v>827</v>
      </c>
      <c r="C355" s="8" t="s">
        <v>7</v>
      </c>
      <c r="D355" s="8" t="s">
        <v>828</v>
      </c>
      <c r="E355" s="14" t="s">
        <v>829</v>
      </c>
      <c r="F355" s="15">
        <v>10000</v>
      </c>
      <c r="G355" s="7"/>
    </row>
    <row r="356" spans="1:7" ht="15.75" x14ac:dyDescent="0.25">
      <c r="A356" s="5" t="s">
        <v>6</v>
      </c>
      <c r="B356" s="8" t="s">
        <v>830</v>
      </c>
      <c r="C356" s="8" t="s">
        <v>7</v>
      </c>
      <c r="D356" s="8"/>
      <c r="E356" s="14" t="s">
        <v>831</v>
      </c>
      <c r="F356" s="15">
        <v>7000</v>
      </c>
      <c r="G356" s="7"/>
    </row>
    <row r="357" spans="1:7" ht="15.75" x14ac:dyDescent="0.25">
      <c r="A357" s="5" t="s">
        <v>6</v>
      </c>
      <c r="B357" s="8" t="s">
        <v>35</v>
      </c>
      <c r="C357" s="8" t="s">
        <v>7</v>
      </c>
      <c r="D357" s="8" t="s">
        <v>832</v>
      </c>
      <c r="E357" s="14" t="s">
        <v>833</v>
      </c>
      <c r="F357" s="15">
        <v>1500</v>
      </c>
      <c r="G357" s="7"/>
    </row>
    <row r="358" spans="1:7" ht="15.75" x14ac:dyDescent="0.25">
      <c r="A358" s="5" t="s">
        <v>6</v>
      </c>
      <c r="B358" s="8" t="s">
        <v>834</v>
      </c>
      <c r="C358" s="8" t="s">
        <v>7</v>
      </c>
      <c r="D358" s="8" t="s">
        <v>835</v>
      </c>
      <c r="E358" s="14" t="s">
        <v>836</v>
      </c>
      <c r="F358" s="15">
        <v>425</v>
      </c>
      <c r="G358" s="7"/>
    </row>
    <row r="359" spans="1:7" ht="15.75" x14ac:dyDescent="0.25">
      <c r="A359" s="5" t="s">
        <v>6</v>
      </c>
      <c r="B359" s="8" t="s">
        <v>837</v>
      </c>
      <c r="C359" s="8" t="s">
        <v>7</v>
      </c>
      <c r="D359" s="8"/>
      <c r="E359" s="14" t="s">
        <v>15</v>
      </c>
      <c r="F359" s="15">
        <v>23850</v>
      </c>
      <c r="G359" s="7"/>
    </row>
    <row r="360" spans="1:7" ht="15.75" x14ac:dyDescent="0.25">
      <c r="A360" s="5" t="s">
        <v>6</v>
      </c>
      <c r="B360" s="8" t="s">
        <v>838</v>
      </c>
      <c r="C360" s="8" t="s">
        <v>15</v>
      </c>
      <c r="D360" s="8" t="s">
        <v>839</v>
      </c>
      <c r="E360" s="14" t="s">
        <v>840</v>
      </c>
      <c r="F360" s="15">
        <v>35000</v>
      </c>
      <c r="G360" s="19"/>
    </row>
    <row r="361" spans="1:7" ht="31.5" x14ac:dyDescent="0.25">
      <c r="A361" s="5" t="s">
        <v>6</v>
      </c>
      <c r="B361" s="8" t="s">
        <v>841</v>
      </c>
      <c r="C361" s="8" t="s">
        <v>16</v>
      </c>
      <c r="D361" s="8" t="s">
        <v>842</v>
      </c>
      <c r="E361" s="14" t="s">
        <v>843</v>
      </c>
      <c r="F361" s="15">
        <v>25972</v>
      </c>
      <c r="G361" s="7"/>
    </row>
    <row r="362" spans="1:7" ht="15.75" x14ac:dyDescent="0.25">
      <c r="A362" s="5" t="s">
        <v>6</v>
      </c>
      <c r="B362" s="8" t="s">
        <v>844</v>
      </c>
      <c r="C362" s="8" t="s">
        <v>7</v>
      </c>
      <c r="D362" s="8"/>
      <c r="E362" s="14" t="s">
        <v>845</v>
      </c>
      <c r="F362" s="15">
        <v>9000</v>
      </c>
      <c r="G362" s="7"/>
    </row>
    <row r="363" spans="1:7" ht="15.75" x14ac:dyDescent="0.25">
      <c r="A363" s="5" t="s">
        <v>6</v>
      </c>
      <c r="B363" s="8" t="s">
        <v>73</v>
      </c>
      <c r="C363" s="8" t="s">
        <v>7</v>
      </c>
      <c r="D363" s="8"/>
      <c r="E363" s="14"/>
      <c r="F363" s="15">
        <v>40000</v>
      </c>
      <c r="G363" s="7"/>
    </row>
    <row r="364" spans="1:7" ht="15.75" x14ac:dyDescent="0.25">
      <c r="A364" s="5" t="s">
        <v>6</v>
      </c>
      <c r="B364" s="8" t="s">
        <v>89</v>
      </c>
      <c r="C364" s="8" t="s">
        <v>16</v>
      </c>
      <c r="D364" s="8" t="s">
        <v>107</v>
      </c>
      <c r="E364" s="14" t="s">
        <v>846</v>
      </c>
      <c r="F364" s="15">
        <v>25000</v>
      </c>
      <c r="G364" s="7"/>
    </row>
    <row r="365" spans="1:7" ht="15.75" x14ac:dyDescent="0.25">
      <c r="A365" s="5" t="s">
        <v>6</v>
      </c>
      <c r="B365" s="8" t="s">
        <v>847</v>
      </c>
      <c r="C365" s="8" t="s">
        <v>16</v>
      </c>
      <c r="D365" s="8" t="s">
        <v>848</v>
      </c>
      <c r="E365" s="14" t="s">
        <v>849</v>
      </c>
      <c r="F365" s="15">
        <v>35000</v>
      </c>
      <c r="G365" s="7"/>
    </row>
    <row r="366" spans="1:7" ht="15.75" x14ac:dyDescent="0.25">
      <c r="A366" s="5" t="s">
        <v>6</v>
      </c>
      <c r="B366" s="8" t="s">
        <v>850</v>
      </c>
      <c r="C366" s="8" t="s">
        <v>7</v>
      </c>
      <c r="D366" s="8" t="s">
        <v>851</v>
      </c>
      <c r="E366" s="14" t="s">
        <v>852</v>
      </c>
      <c r="F366" s="15">
        <v>412.69</v>
      </c>
      <c r="G366" s="7"/>
    </row>
    <row r="367" spans="1:7" ht="15.75" x14ac:dyDescent="0.25">
      <c r="A367" s="5" t="s">
        <v>6</v>
      </c>
      <c r="B367" s="8" t="s">
        <v>853</v>
      </c>
      <c r="C367" s="8" t="s">
        <v>7</v>
      </c>
      <c r="D367" s="8" t="s">
        <v>854</v>
      </c>
      <c r="E367" s="14"/>
      <c r="F367" s="15">
        <v>9223.98</v>
      </c>
      <c r="G367" s="7"/>
    </row>
    <row r="368" spans="1:7" ht="15.75" x14ac:dyDescent="0.25">
      <c r="A368" s="5" t="s">
        <v>6</v>
      </c>
      <c r="B368" s="8" t="s">
        <v>283</v>
      </c>
      <c r="C368" s="8" t="s">
        <v>7</v>
      </c>
      <c r="D368" s="8" t="s">
        <v>855</v>
      </c>
      <c r="E368" s="14" t="s">
        <v>28</v>
      </c>
      <c r="F368" s="15">
        <v>480</v>
      </c>
      <c r="G368" s="7"/>
    </row>
    <row r="369" spans="1:7" ht="15.75" x14ac:dyDescent="0.25">
      <c r="A369" s="5" t="s">
        <v>6</v>
      </c>
      <c r="B369" s="8" t="s">
        <v>283</v>
      </c>
      <c r="C369" s="8" t="s">
        <v>7</v>
      </c>
      <c r="D369" s="8" t="s">
        <v>856</v>
      </c>
      <c r="E369" s="14" t="s">
        <v>857</v>
      </c>
      <c r="F369" s="15">
        <v>786</v>
      </c>
      <c r="G369" s="7"/>
    </row>
    <row r="370" spans="1:7" ht="31.5" x14ac:dyDescent="0.25">
      <c r="A370" s="5" t="s">
        <v>6</v>
      </c>
      <c r="B370" s="8" t="s">
        <v>109</v>
      </c>
      <c r="C370" s="8" t="s">
        <v>7</v>
      </c>
      <c r="D370" s="8" t="s">
        <v>858</v>
      </c>
      <c r="E370" s="14" t="s">
        <v>859</v>
      </c>
      <c r="F370" s="15">
        <v>5700</v>
      </c>
      <c r="G370" s="7"/>
    </row>
    <row r="371" spans="1:7" ht="15.75" x14ac:dyDescent="0.25">
      <c r="A371" s="5" t="s">
        <v>6</v>
      </c>
      <c r="B371" s="8" t="s">
        <v>283</v>
      </c>
      <c r="C371" s="8" t="s">
        <v>7</v>
      </c>
      <c r="D371" s="8" t="s">
        <v>860</v>
      </c>
      <c r="E371" s="14"/>
      <c r="F371" s="15"/>
      <c r="G371" s="7"/>
    </row>
    <row r="372" spans="1:7" ht="15.75" x14ac:dyDescent="0.25">
      <c r="A372" s="5" t="s">
        <v>6</v>
      </c>
      <c r="B372" s="8" t="s">
        <v>64</v>
      </c>
      <c r="C372" s="8" t="s">
        <v>7</v>
      </c>
      <c r="D372" s="8" t="s">
        <v>433</v>
      </c>
      <c r="E372" s="14" t="s">
        <v>861</v>
      </c>
      <c r="F372" s="15">
        <v>1166.67</v>
      </c>
      <c r="G372" s="7"/>
    </row>
    <row r="373" spans="1:7" ht="15.75" x14ac:dyDescent="0.25">
      <c r="A373" s="5" t="s">
        <v>6</v>
      </c>
      <c r="B373" s="8" t="s">
        <v>102</v>
      </c>
      <c r="C373" s="8" t="s">
        <v>7</v>
      </c>
      <c r="D373" s="8" t="s">
        <v>862</v>
      </c>
      <c r="E373" s="14" t="s">
        <v>445</v>
      </c>
      <c r="F373" s="15">
        <v>2000</v>
      </c>
      <c r="G373" s="7"/>
    </row>
    <row r="374" spans="1:7" ht="15.75" x14ac:dyDescent="0.25">
      <c r="A374" s="5" t="s">
        <v>6</v>
      </c>
      <c r="B374" s="8" t="s">
        <v>52</v>
      </c>
      <c r="C374" s="8" t="s">
        <v>7</v>
      </c>
      <c r="D374" s="8" t="s">
        <v>863</v>
      </c>
      <c r="E374" s="14" t="s">
        <v>71</v>
      </c>
      <c r="F374" s="15">
        <v>1630</v>
      </c>
      <c r="G374" s="7"/>
    </row>
    <row r="375" spans="1:7" ht="15.75" x14ac:dyDescent="0.25">
      <c r="A375" s="5" t="s">
        <v>6</v>
      </c>
      <c r="B375" s="8" t="s">
        <v>283</v>
      </c>
      <c r="C375" s="8" t="s">
        <v>7</v>
      </c>
      <c r="D375" s="8" t="s">
        <v>864</v>
      </c>
      <c r="E375" s="14" t="s">
        <v>865</v>
      </c>
      <c r="F375" s="15">
        <v>7388</v>
      </c>
      <c r="G375" s="7"/>
    </row>
    <row r="376" spans="1:7" ht="15.75" x14ac:dyDescent="0.25">
      <c r="A376" s="5" t="s">
        <v>6</v>
      </c>
      <c r="B376" s="8" t="s">
        <v>283</v>
      </c>
      <c r="C376" s="8" t="s">
        <v>7</v>
      </c>
      <c r="D376" s="8" t="s">
        <v>866</v>
      </c>
      <c r="E376" s="14" t="s">
        <v>865</v>
      </c>
      <c r="F376" s="15">
        <v>550</v>
      </c>
      <c r="G376" s="7"/>
    </row>
    <row r="377" spans="1:7" ht="15.75" x14ac:dyDescent="0.25">
      <c r="A377" s="5" t="s">
        <v>6</v>
      </c>
      <c r="B377" s="8" t="s">
        <v>74</v>
      </c>
      <c r="C377" s="8" t="s">
        <v>7</v>
      </c>
      <c r="D377" s="8" t="s">
        <v>623</v>
      </c>
      <c r="E377" s="14" t="s">
        <v>66</v>
      </c>
      <c r="F377" s="15">
        <v>7500</v>
      </c>
      <c r="G377" s="7"/>
    </row>
    <row r="378" spans="1:7" ht="15.75" x14ac:dyDescent="0.25">
      <c r="A378" s="5" t="s">
        <v>6</v>
      </c>
      <c r="B378" s="8" t="s">
        <v>867</v>
      </c>
      <c r="C378" s="8" t="s">
        <v>7</v>
      </c>
      <c r="D378" s="8" t="s">
        <v>868</v>
      </c>
      <c r="E378" s="14" t="s">
        <v>66</v>
      </c>
      <c r="F378" s="15">
        <v>1700</v>
      </c>
      <c r="G378" s="7"/>
    </row>
    <row r="379" spans="1:7" ht="15.75" x14ac:dyDescent="0.25">
      <c r="A379" s="5" t="s">
        <v>6</v>
      </c>
      <c r="B379" s="8" t="s">
        <v>869</v>
      </c>
      <c r="C379" s="8" t="s">
        <v>7</v>
      </c>
      <c r="D379" s="8" t="s">
        <v>870</v>
      </c>
      <c r="E379" s="14" t="s">
        <v>66</v>
      </c>
      <c r="F379" s="15">
        <v>5000</v>
      </c>
      <c r="G379" s="7"/>
    </row>
    <row r="380" spans="1:7" ht="15.75" x14ac:dyDescent="0.25">
      <c r="A380" s="5" t="s">
        <v>6</v>
      </c>
      <c r="B380" s="8" t="s">
        <v>871</v>
      </c>
      <c r="C380" s="8" t="s">
        <v>7</v>
      </c>
      <c r="D380" s="8" t="s">
        <v>872</v>
      </c>
      <c r="E380" s="14" t="s">
        <v>873</v>
      </c>
      <c r="F380" s="15">
        <v>3000</v>
      </c>
      <c r="G380" s="7"/>
    </row>
    <row r="381" spans="1:7" ht="15.75" x14ac:dyDescent="0.25">
      <c r="A381" s="5" t="s">
        <v>6</v>
      </c>
      <c r="B381" s="8" t="s">
        <v>440</v>
      </c>
      <c r="C381" s="8" t="s">
        <v>7</v>
      </c>
      <c r="D381" s="8" t="s">
        <v>642</v>
      </c>
      <c r="E381" s="14" t="s">
        <v>643</v>
      </c>
      <c r="F381" s="15">
        <v>3658.33</v>
      </c>
      <c r="G381" s="7"/>
    </row>
    <row r="382" spans="1:7" ht="15.75" x14ac:dyDescent="0.25">
      <c r="A382" s="5" t="s">
        <v>6</v>
      </c>
      <c r="B382" s="8" t="s">
        <v>52</v>
      </c>
      <c r="C382" s="8" t="s">
        <v>7</v>
      </c>
      <c r="D382" s="8" t="s">
        <v>874</v>
      </c>
      <c r="E382" s="14" t="s">
        <v>71</v>
      </c>
      <c r="F382" s="15">
        <v>600</v>
      </c>
      <c r="G382" s="7"/>
    </row>
    <row r="383" spans="1:7" ht="15.75" x14ac:dyDescent="0.25">
      <c r="A383" s="5" t="s">
        <v>6</v>
      </c>
      <c r="B383" s="8" t="s">
        <v>299</v>
      </c>
      <c r="C383" s="8" t="s">
        <v>7</v>
      </c>
      <c r="D383" s="8" t="s">
        <v>875</v>
      </c>
      <c r="E383" s="14" t="s">
        <v>1248</v>
      </c>
      <c r="F383" s="15">
        <v>10400</v>
      </c>
      <c r="G383" s="7"/>
    </row>
    <row r="384" spans="1:7" ht="15.75" x14ac:dyDescent="0.25">
      <c r="A384" s="5" t="s">
        <v>6</v>
      </c>
      <c r="B384" s="8" t="s">
        <v>440</v>
      </c>
      <c r="C384" s="8" t="s">
        <v>7</v>
      </c>
      <c r="D384" s="8" t="s">
        <v>441</v>
      </c>
      <c r="E384" s="14" t="s">
        <v>876</v>
      </c>
      <c r="F384" s="15">
        <v>903.12</v>
      </c>
      <c r="G384" s="7"/>
    </row>
    <row r="385" spans="1:7" ht="47.25" x14ac:dyDescent="0.25">
      <c r="A385" s="5" t="s">
        <v>6</v>
      </c>
      <c r="B385" s="8" t="s">
        <v>877</v>
      </c>
      <c r="C385" s="8" t="s">
        <v>16</v>
      </c>
      <c r="D385" s="8"/>
      <c r="E385" s="14" t="s">
        <v>878</v>
      </c>
      <c r="F385" s="15">
        <v>20690</v>
      </c>
      <c r="G385" s="7"/>
    </row>
    <row r="386" spans="1:7" ht="15.75" x14ac:dyDescent="0.25">
      <c r="A386" s="5" t="s">
        <v>6</v>
      </c>
      <c r="B386" s="8" t="s">
        <v>879</v>
      </c>
      <c r="C386" s="8" t="s">
        <v>7</v>
      </c>
      <c r="D386" s="8" t="s">
        <v>880</v>
      </c>
      <c r="E386" s="14"/>
      <c r="F386" s="15">
        <v>44375.37</v>
      </c>
      <c r="G386" s="7"/>
    </row>
    <row r="387" spans="1:7" ht="15.75" x14ac:dyDescent="0.25">
      <c r="A387" s="5" t="s">
        <v>6</v>
      </c>
      <c r="B387" s="8" t="s">
        <v>881</v>
      </c>
      <c r="C387" s="8" t="s">
        <v>7</v>
      </c>
      <c r="D387" s="8"/>
      <c r="E387" s="14" t="s">
        <v>882</v>
      </c>
      <c r="F387" s="15">
        <v>7500</v>
      </c>
      <c r="G387" s="7"/>
    </row>
    <row r="388" spans="1:7" ht="15.75" x14ac:dyDescent="0.25">
      <c r="A388" s="5" t="s">
        <v>6</v>
      </c>
      <c r="B388" s="8" t="s">
        <v>883</v>
      </c>
      <c r="C388" s="8" t="s">
        <v>7</v>
      </c>
      <c r="D388" s="8" t="s">
        <v>884</v>
      </c>
      <c r="E388" s="14" t="s">
        <v>885</v>
      </c>
      <c r="F388" s="15">
        <v>20300</v>
      </c>
      <c r="G388" s="7"/>
    </row>
    <row r="389" spans="1:7" ht="31.5" x14ac:dyDescent="0.25">
      <c r="A389" s="5" t="s">
        <v>6</v>
      </c>
      <c r="B389" s="8" t="s">
        <v>625</v>
      </c>
      <c r="C389" s="8" t="s">
        <v>7</v>
      </c>
      <c r="D389" s="8" t="s">
        <v>886</v>
      </c>
      <c r="E389" s="14" t="s">
        <v>859</v>
      </c>
      <c r="F389" s="15">
        <v>1570</v>
      </c>
      <c r="G389" s="7"/>
    </row>
    <row r="390" spans="1:7" ht="15.75" x14ac:dyDescent="0.25">
      <c r="A390" s="5" t="s">
        <v>6</v>
      </c>
      <c r="B390" s="8" t="s">
        <v>887</v>
      </c>
      <c r="C390" s="8" t="s">
        <v>7</v>
      </c>
      <c r="D390" s="8" t="s">
        <v>888</v>
      </c>
      <c r="E390" s="14"/>
      <c r="F390" s="15">
        <v>39025.86</v>
      </c>
      <c r="G390" s="7"/>
    </row>
    <row r="391" spans="1:7" ht="15.75" x14ac:dyDescent="0.25">
      <c r="A391" s="5" t="s">
        <v>6</v>
      </c>
      <c r="B391" s="8" t="s">
        <v>74</v>
      </c>
      <c r="C391" s="8" t="s">
        <v>7</v>
      </c>
      <c r="D391" s="8" t="s">
        <v>400</v>
      </c>
      <c r="E391" s="14" t="s">
        <v>66</v>
      </c>
      <c r="F391" s="15">
        <v>3000</v>
      </c>
      <c r="G391" s="7"/>
    </row>
    <row r="392" spans="1:7" ht="15.75" x14ac:dyDescent="0.25">
      <c r="A392" s="5" t="s">
        <v>6</v>
      </c>
      <c r="B392" s="8" t="s">
        <v>231</v>
      </c>
      <c r="C392" s="8" t="s">
        <v>7</v>
      </c>
      <c r="D392" s="8" t="s">
        <v>232</v>
      </c>
      <c r="E392" s="14" t="s">
        <v>53</v>
      </c>
      <c r="F392" s="15">
        <v>480</v>
      </c>
      <c r="G392" s="7"/>
    </row>
    <row r="393" spans="1:7" ht="15.75" x14ac:dyDescent="0.25">
      <c r="A393" s="5" t="s">
        <v>6</v>
      </c>
      <c r="B393" s="8" t="s">
        <v>65</v>
      </c>
      <c r="C393" s="8" t="s">
        <v>7</v>
      </c>
      <c r="D393" s="8" t="s">
        <v>889</v>
      </c>
      <c r="E393" s="14" t="s">
        <v>890</v>
      </c>
      <c r="F393" s="15">
        <v>1000</v>
      </c>
      <c r="G393" s="7"/>
    </row>
    <row r="394" spans="1:7" ht="15.75" x14ac:dyDescent="0.25">
      <c r="A394" s="5" t="s">
        <v>6</v>
      </c>
      <c r="B394" s="8" t="s">
        <v>891</v>
      </c>
      <c r="C394" s="8" t="s">
        <v>7</v>
      </c>
      <c r="D394" s="8" t="s">
        <v>892</v>
      </c>
      <c r="E394" s="14" t="s">
        <v>439</v>
      </c>
      <c r="F394" s="15">
        <v>300</v>
      </c>
      <c r="G394" s="7"/>
    </row>
    <row r="395" spans="1:7" ht="15.75" x14ac:dyDescent="0.25">
      <c r="A395" s="5" t="s">
        <v>6</v>
      </c>
      <c r="B395" s="8" t="s">
        <v>8</v>
      </c>
      <c r="C395" s="8" t="s">
        <v>7</v>
      </c>
      <c r="D395" s="8" t="s">
        <v>893</v>
      </c>
      <c r="E395" s="14" t="s">
        <v>238</v>
      </c>
      <c r="F395" s="15">
        <v>5000</v>
      </c>
      <c r="G395" s="7"/>
    </row>
    <row r="396" spans="1:7" ht="15.75" x14ac:dyDescent="0.25">
      <c r="A396" s="5" t="s">
        <v>6</v>
      </c>
      <c r="B396" s="8" t="s">
        <v>157</v>
      </c>
      <c r="C396" s="8" t="s">
        <v>7</v>
      </c>
      <c r="D396" s="8" t="s">
        <v>894</v>
      </c>
      <c r="E396" s="14" t="s">
        <v>895</v>
      </c>
      <c r="F396" s="15">
        <v>23000</v>
      </c>
      <c r="G396" s="7"/>
    </row>
    <row r="397" spans="1:7" ht="15.75" x14ac:dyDescent="0.25">
      <c r="A397" s="5" t="s">
        <v>6</v>
      </c>
      <c r="B397" s="8" t="s">
        <v>84</v>
      </c>
      <c r="C397" s="8" t="s">
        <v>7</v>
      </c>
      <c r="D397" s="8" t="s">
        <v>896</v>
      </c>
      <c r="E397" s="14" t="s">
        <v>59</v>
      </c>
      <c r="F397" s="15">
        <v>5000</v>
      </c>
      <c r="G397" s="7"/>
    </row>
    <row r="398" spans="1:7" ht="15.75" x14ac:dyDescent="0.25">
      <c r="A398" s="5" t="s">
        <v>6</v>
      </c>
      <c r="B398" s="8" t="s">
        <v>8</v>
      </c>
      <c r="C398" s="8" t="s">
        <v>7</v>
      </c>
      <c r="D398" s="8" t="s">
        <v>897</v>
      </c>
      <c r="E398" s="14" t="s">
        <v>238</v>
      </c>
      <c r="F398" s="15">
        <v>4000</v>
      </c>
      <c r="G398" s="7"/>
    </row>
    <row r="399" spans="1:7" ht="15.75" x14ac:dyDescent="0.25">
      <c r="A399" s="5" t="s">
        <v>6</v>
      </c>
      <c r="B399" s="8" t="s">
        <v>898</v>
      </c>
      <c r="C399" s="8" t="s">
        <v>7</v>
      </c>
      <c r="D399" s="8" t="s">
        <v>899</v>
      </c>
      <c r="E399" s="14" t="s">
        <v>900</v>
      </c>
      <c r="F399" s="15">
        <v>8500</v>
      </c>
      <c r="G399" s="7"/>
    </row>
    <row r="400" spans="1:7" ht="31.5" x14ac:dyDescent="0.25">
      <c r="A400" s="5" t="s">
        <v>6</v>
      </c>
      <c r="B400" s="8" t="s">
        <v>9</v>
      </c>
      <c r="C400" s="8" t="s">
        <v>7</v>
      </c>
      <c r="D400" s="8" t="s">
        <v>787</v>
      </c>
      <c r="E400" s="14" t="s">
        <v>901</v>
      </c>
      <c r="F400" s="15">
        <v>700</v>
      </c>
      <c r="G400" s="7"/>
    </row>
    <row r="401" spans="1:7" ht="31.5" x14ac:dyDescent="0.25">
      <c r="A401" s="5" t="s">
        <v>6</v>
      </c>
      <c r="B401" s="8" t="s">
        <v>789</v>
      </c>
      <c r="C401" s="8" t="s">
        <v>7</v>
      </c>
      <c r="D401" s="8" t="s">
        <v>790</v>
      </c>
      <c r="E401" s="14" t="s">
        <v>902</v>
      </c>
      <c r="F401" s="15">
        <v>1620</v>
      </c>
      <c r="G401" s="7"/>
    </row>
    <row r="402" spans="1:7" ht="47.25" x14ac:dyDescent="0.25">
      <c r="A402" s="5" t="s">
        <v>6</v>
      </c>
      <c r="B402" s="8" t="s">
        <v>108</v>
      </c>
      <c r="C402" s="8" t="s">
        <v>7</v>
      </c>
      <c r="D402" s="8" t="s">
        <v>903</v>
      </c>
      <c r="E402" s="14" t="s">
        <v>904</v>
      </c>
      <c r="F402" s="15">
        <v>600</v>
      </c>
      <c r="G402" s="7"/>
    </row>
    <row r="403" spans="1:7" ht="15.75" x14ac:dyDescent="0.25">
      <c r="A403" s="5" t="s">
        <v>6</v>
      </c>
      <c r="B403" s="8" t="s">
        <v>905</v>
      </c>
      <c r="C403" s="8" t="s">
        <v>7</v>
      </c>
      <c r="D403" s="8" t="s">
        <v>906</v>
      </c>
      <c r="E403" s="14" t="s">
        <v>907</v>
      </c>
      <c r="F403" s="15">
        <v>600</v>
      </c>
      <c r="G403" s="7"/>
    </row>
    <row r="404" spans="1:7" ht="31.5" x14ac:dyDescent="0.25">
      <c r="A404" s="5" t="s">
        <v>6</v>
      </c>
      <c r="B404" s="8" t="s">
        <v>25</v>
      </c>
      <c r="C404" s="8" t="s">
        <v>7</v>
      </c>
      <c r="D404" s="8" t="s">
        <v>908</v>
      </c>
      <c r="E404" s="14" t="s">
        <v>909</v>
      </c>
      <c r="F404" s="15">
        <v>1770</v>
      </c>
      <c r="G404" s="7"/>
    </row>
    <row r="405" spans="1:7" ht="15.75" x14ac:dyDescent="0.25">
      <c r="A405" s="5" t="s">
        <v>6</v>
      </c>
      <c r="B405" s="8" t="s">
        <v>48</v>
      </c>
      <c r="C405" s="8" t="s">
        <v>7</v>
      </c>
      <c r="D405" s="8" t="s">
        <v>811</v>
      </c>
      <c r="E405" s="14" t="s">
        <v>910</v>
      </c>
      <c r="F405" s="15">
        <v>250</v>
      </c>
      <c r="G405" s="7"/>
    </row>
    <row r="406" spans="1:7" ht="15.75" x14ac:dyDescent="0.25">
      <c r="A406" s="5" t="s">
        <v>6</v>
      </c>
      <c r="B406" s="8" t="s">
        <v>80</v>
      </c>
      <c r="C406" s="8" t="s">
        <v>7</v>
      </c>
      <c r="D406" s="8" t="s">
        <v>911</v>
      </c>
      <c r="E406" s="14" t="s">
        <v>45</v>
      </c>
      <c r="F406" s="15">
        <v>3750</v>
      </c>
      <c r="G406" s="7"/>
    </row>
    <row r="407" spans="1:7" ht="31.5" x14ac:dyDescent="0.25">
      <c r="A407" s="5" t="s">
        <v>6</v>
      </c>
      <c r="B407" s="8" t="s">
        <v>912</v>
      </c>
      <c r="C407" s="8" t="s">
        <v>7</v>
      </c>
      <c r="D407" s="8" t="s">
        <v>913</v>
      </c>
      <c r="E407" s="14" t="s">
        <v>914</v>
      </c>
      <c r="F407" s="15">
        <v>25000</v>
      </c>
      <c r="G407" s="7"/>
    </row>
    <row r="408" spans="1:7" ht="47.25" x14ac:dyDescent="0.25">
      <c r="A408" s="5" t="s">
        <v>6</v>
      </c>
      <c r="B408" s="8" t="s">
        <v>915</v>
      </c>
      <c r="C408" s="8" t="s">
        <v>16</v>
      </c>
      <c r="D408" s="8" t="s">
        <v>916</v>
      </c>
      <c r="E408" s="14" t="s">
        <v>917</v>
      </c>
      <c r="F408" s="15">
        <v>45000</v>
      </c>
      <c r="G408" s="7"/>
    </row>
    <row r="409" spans="1:7" ht="15.75" x14ac:dyDescent="0.25">
      <c r="A409" s="5" t="s">
        <v>6</v>
      </c>
      <c r="B409" s="8" t="s">
        <v>918</v>
      </c>
      <c r="C409" s="8" t="s">
        <v>7</v>
      </c>
      <c r="D409" s="8" t="s">
        <v>919</v>
      </c>
      <c r="E409" s="14" t="s">
        <v>920</v>
      </c>
      <c r="F409" s="15">
        <v>5000</v>
      </c>
      <c r="G409" s="7"/>
    </row>
    <row r="410" spans="1:7" ht="15.75" x14ac:dyDescent="0.25">
      <c r="A410" s="5" t="s">
        <v>6</v>
      </c>
      <c r="B410" s="8" t="s">
        <v>17</v>
      </c>
      <c r="C410" s="8" t="s">
        <v>7</v>
      </c>
      <c r="D410" s="8" t="s">
        <v>921</v>
      </c>
      <c r="E410" s="14" t="s">
        <v>922</v>
      </c>
      <c r="F410" s="15">
        <v>10000</v>
      </c>
      <c r="G410" s="7"/>
    </row>
    <row r="411" spans="1:7" ht="15.75" x14ac:dyDescent="0.25">
      <c r="A411" s="5" t="s">
        <v>6</v>
      </c>
      <c r="B411" s="8" t="s">
        <v>1286</v>
      </c>
      <c r="C411" s="8"/>
      <c r="D411" s="8"/>
      <c r="E411" s="14"/>
      <c r="F411" s="15">
        <v>50000</v>
      </c>
      <c r="G411" s="7"/>
    </row>
    <row r="412" spans="1:7" ht="15.75" x14ac:dyDescent="0.25">
      <c r="A412" s="5" t="s">
        <v>6</v>
      </c>
      <c r="B412" s="8" t="s">
        <v>923</v>
      </c>
      <c r="C412" s="8" t="s">
        <v>16</v>
      </c>
      <c r="D412" s="8" t="s">
        <v>924</v>
      </c>
      <c r="E412" s="14" t="s">
        <v>925</v>
      </c>
      <c r="F412" s="15">
        <v>12500</v>
      </c>
      <c r="G412" s="7"/>
    </row>
    <row r="413" spans="1:7" ht="15.75" x14ac:dyDescent="0.25">
      <c r="A413" s="5" t="s">
        <v>6</v>
      </c>
      <c r="B413" s="8" t="s">
        <v>926</v>
      </c>
      <c r="C413" s="8" t="s">
        <v>16</v>
      </c>
      <c r="D413" s="8"/>
      <c r="E413" s="14" t="s">
        <v>1280</v>
      </c>
      <c r="F413" s="15">
        <v>50000</v>
      </c>
      <c r="G413" s="7"/>
    </row>
    <row r="414" spans="1:7" ht="31.5" x14ac:dyDescent="0.25">
      <c r="A414" s="5" t="s">
        <v>6</v>
      </c>
      <c r="B414" s="8" t="s">
        <v>927</v>
      </c>
      <c r="C414" s="8" t="s">
        <v>7</v>
      </c>
      <c r="D414" s="8" t="s">
        <v>928</v>
      </c>
      <c r="E414" s="14" t="s">
        <v>929</v>
      </c>
      <c r="F414" s="15">
        <v>39000</v>
      </c>
      <c r="G414" s="7"/>
    </row>
    <row r="415" spans="1:7" ht="15.75" x14ac:dyDescent="0.25">
      <c r="A415" s="5" t="s">
        <v>6</v>
      </c>
      <c r="B415" s="8" t="s">
        <v>930</v>
      </c>
      <c r="C415" s="8" t="s">
        <v>7</v>
      </c>
      <c r="D415" s="8" t="s">
        <v>931</v>
      </c>
      <c r="E415" s="14" t="s">
        <v>932</v>
      </c>
      <c r="F415" s="15">
        <v>6000</v>
      </c>
      <c r="G415" s="7"/>
    </row>
    <row r="416" spans="1:7" ht="31.5" x14ac:dyDescent="0.25">
      <c r="A416" s="5" t="s">
        <v>6</v>
      </c>
      <c r="B416" s="8" t="s">
        <v>9</v>
      </c>
      <c r="C416" s="8" t="s">
        <v>7</v>
      </c>
      <c r="D416" s="8" t="s">
        <v>933</v>
      </c>
      <c r="E416" s="14" t="s">
        <v>934</v>
      </c>
      <c r="F416" s="15">
        <v>1000</v>
      </c>
      <c r="G416" s="7"/>
    </row>
    <row r="417" spans="1:7" ht="15.75" x14ac:dyDescent="0.25">
      <c r="A417" s="5" t="s">
        <v>6</v>
      </c>
      <c r="B417" s="8" t="s">
        <v>935</v>
      </c>
      <c r="C417" s="8" t="s">
        <v>7</v>
      </c>
      <c r="D417" s="8"/>
      <c r="E417" s="14" t="s">
        <v>936</v>
      </c>
      <c r="F417" s="15">
        <v>5000</v>
      </c>
      <c r="G417" s="7"/>
    </row>
    <row r="418" spans="1:7" ht="15.75" x14ac:dyDescent="0.25">
      <c r="A418" s="5" t="s">
        <v>6</v>
      </c>
      <c r="B418" s="8" t="s">
        <v>88</v>
      </c>
      <c r="C418" s="8" t="s">
        <v>7</v>
      </c>
      <c r="D418" s="8" t="s">
        <v>937</v>
      </c>
      <c r="E418" s="14" t="s">
        <v>938</v>
      </c>
      <c r="F418" s="15">
        <v>6000</v>
      </c>
      <c r="G418" s="7"/>
    </row>
    <row r="419" spans="1:7" ht="31.5" x14ac:dyDescent="0.25">
      <c r="A419" s="5" t="s">
        <v>6</v>
      </c>
      <c r="B419" s="8" t="s">
        <v>100</v>
      </c>
      <c r="C419" s="8" t="s">
        <v>7</v>
      </c>
      <c r="D419" s="8" t="s">
        <v>939</v>
      </c>
      <c r="E419" s="14" t="s">
        <v>940</v>
      </c>
      <c r="F419" s="15">
        <v>9500</v>
      </c>
      <c r="G419" s="7"/>
    </row>
    <row r="420" spans="1:7" ht="15.75" x14ac:dyDescent="0.25">
      <c r="A420" s="5" t="s">
        <v>6</v>
      </c>
      <c r="B420" s="8" t="s">
        <v>104</v>
      </c>
      <c r="C420" s="8" t="s">
        <v>7</v>
      </c>
      <c r="D420" s="8" t="s">
        <v>941</v>
      </c>
      <c r="E420" s="14" t="s">
        <v>942</v>
      </c>
      <c r="F420" s="15">
        <v>9830</v>
      </c>
      <c r="G420" s="7"/>
    </row>
    <row r="421" spans="1:7" ht="15.75" x14ac:dyDescent="0.25">
      <c r="A421" s="5" t="s">
        <v>6</v>
      </c>
      <c r="B421" s="8" t="s">
        <v>64</v>
      </c>
      <c r="C421" s="8" t="s">
        <v>7</v>
      </c>
      <c r="D421" s="8" t="s">
        <v>433</v>
      </c>
      <c r="E421" s="14" t="s">
        <v>943</v>
      </c>
      <c r="F421" s="15">
        <v>1166.67</v>
      </c>
      <c r="G421" s="7"/>
    </row>
    <row r="422" spans="1:7" ht="15.75" x14ac:dyDescent="0.25">
      <c r="A422" s="5" t="s">
        <v>6</v>
      </c>
      <c r="B422" s="8" t="s">
        <v>283</v>
      </c>
      <c r="C422" s="8" t="s">
        <v>7</v>
      </c>
      <c r="D422" s="8" t="s">
        <v>944</v>
      </c>
      <c r="E422" s="14" t="s">
        <v>945</v>
      </c>
      <c r="F422" s="15">
        <v>180</v>
      </c>
      <c r="G422" s="7"/>
    </row>
    <row r="423" spans="1:7" ht="15.75" x14ac:dyDescent="0.25">
      <c r="A423" s="5" t="s">
        <v>6</v>
      </c>
      <c r="B423" s="8" t="s">
        <v>40</v>
      </c>
      <c r="C423" s="8" t="s">
        <v>7</v>
      </c>
      <c r="D423" s="8" t="s">
        <v>946</v>
      </c>
      <c r="E423" s="14" t="s">
        <v>947</v>
      </c>
      <c r="F423" s="15">
        <v>600</v>
      </c>
      <c r="G423" s="7"/>
    </row>
    <row r="424" spans="1:7" ht="15.75" x14ac:dyDescent="0.25">
      <c r="A424" s="5" t="s">
        <v>6</v>
      </c>
      <c r="B424" s="8" t="s">
        <v>68</v>
      </c>
      <c r="C424" s="8" t="s">
        <v>7</v>
      </c>
      <c r="D424" s="8" t="s">
        <v>948</v>
      </c>
      <c r="E424" s="14" t="s">
        <v>60</v>
      </c>
      <c r="F424" s="15">
        <v>350</v>
      </c>
      <c r="G424" s="7"/>
    </row>
    <row r="425" spans="1:7" ht="15.75" x14ac:dyDescent="0.25">
      <c r="A425" s="5" t="s">
        <v>6</v>
      </c>
      <c r="B425" s="8" t="s">
        <v>949</v>
      </c>
      <c r="C425" s="8" t="s">
        <v>7</v>
      </c>
      <c r="D425" s="8" t="s">
        <v>950</v>
      </c>
      <c r="E425" s="14" t="s">
        <v>951</v>
      </c>
      <c r="F425" s="15">
        <v>532.79</v>
      </c>
      <c r="G425" s="7"/>
    </row>
    <row r="426" spans="1:7" ht="15.75" x14ac:dyDescent="0.25">
      <c r="A426" s="5" t="s">
        <v>6</v>
      </c>
      <c r="B426" s="8" t="s">
        <v>299</v>
      </c>
      <c r="C426" s="8" t="s">
        <v>7</v>
      </c>
      <c r="D426" s="8" t="s">
        <v>167</v>
      </c>
      <c r="E426" s="14" t="s">
        <v>260</v>
      </c>
      <c r="F426" s="15">
        <v>2535</v>
      </c>
      <c r="G426" s="7"/>
    </row>
    <row r="427" spans="1:7" ht="31.5" x14ac:dyDescent="0.25">
      <c r="A427" s="5" t="s">
        <v>6</v>
      </c>
      <c r="B427" s="8" t="s">
        <v>246</v>
      </c>
      <c r="C427" s="8" t="s">
        <v>7</v>
      </c>
      <c r="D427" s="8" t="s">
        <v>247</v>
      </c>
      <c r="E427" s="14" t="s">
        <v>952</v>
      </c>
      <c r="F427" s="15">
        <v>1800</v>
      </c>
      <c r="G427" s="7"/>
    </row>
    <row r="428" spans="1:7" ht="15.75" x14ac:dyDescent="0.25">
      <c r="A428" s="5" t="s">
        <v>6</v>
      </c>
      <c r="B428" s="8" t="s">
        <v>40</v>
      </c>
      <c r="C428" s="8" t="s">
        <v>7</v>
      </c>
      <c r="D428" s="8" t="s">
        <v>953</v>
      </c>
      <c r="E428" s="14" t="s">
        <v>947</v>
      </c>
      <c r="F428" s="15">
        <v>1750</v>
      </c>
      <c r="G428" s="7"/>
    </row>
    <row r="429" spans="1:7" ht="15.75" x14ac:dyDescent="0.25">
      <c r="A429" s="5" t="s">
        <v>6</v>
      </c>
      <c r="B429" s="8" t="s">
        <v>954</v>
      </c>
      <c r="C429" s="8" t="s">
        <v>7</v>
      </c>
      <c r="D429" s="8" t="s">
        <v>955</v>
      </c>
      <c r="E429" s="14" t="s">
        <v>956</v>
      </c>
      <c r="F429" s="15">
        <v>350</v>
      </c>
      <c r="G429" s="7"/>
    </row>
    <row r="430" spans="1:7" ht="15.75" x14ac:dyDescent="0.25">
      <c r="A430" s="5" t="s">
        <v>6</v>
      </c>
      <c r="B430" s="8" t="s">
        <v>64</v>
      </c>
      <c r="C430" s="8" t="s">
        <v>7</v>
      </c>
      <c r="D430" s="8" t="s">
        <v>433</v>
      </c>
      <c r="E430" s="14" t="s">
        <v>66</v>
      </c>
      <c r="F430" s="15">
        <v>1166.67</v>
      </c>
      <c r="G430" s="7"/>
    </row>
    <row r="431" spans="1:7" ht="15.75" x14ac:dyDescent="0.25">
      <c r="A431" s="5" t="s">
        <v>6</v>
      </c>
      <c r="B431" s="8" t="s">
        <v>175</v>
      </c>
      <c r="C431" s="8" t="s">
        <v>7</v>
      </c>
      <c r="D431" s="8" t="s">
        <v>957</v>
      </c>
      <c r="E431" s="14" t="s">
        <v>66</v>
      </c>
      <c r="F431" s="15">
        <v>350</v>
      </c>
      <c r="G431" s="7"/>
    </row>
    <row r="432" spans="1:7" ht="15.75" x14ac:dyDescent="0.25">
      <c r="A432" s="5" t="s">
        <v>6</v>
      </c>
      <c r="B432" s="8" t="s">
        <v>74</v>
      </c>
      <c r="C432" s="8" t="s">
        <v>7</v>
      </c>
      <c r="D432" s="8" t="s">
        <v>958</v>
      </c>
      <c r="E432" s="14" t="s">
        <v>66</v>
      </c>
      <c r="F432" s="15">
        <v>1500</v>
      </c>
      <c r="G432" s="7"/>
    </row>
    <row r="433" spans="1:7" ht="15.75" x14ac:dyDescent="0.25">
      <c r="A433" s="5" t="s">
        <v>6</v>
      </c>
      <c r="B433" s="8" t="s">
        <v>185</v>
      </c>
      <c r="C433" s="8" t="s">
        <v>7</v>
      </c>
      <c r="D433" s="8" t="s">
        <v>959</v>
      </c>
      <c r="E433" s="14" t="s">
        <v>23</v>
      </c>
      <c r="F433" s="15">
        <v>4195</v>
      </c>
      <c r="G433" s="7"/>
    </row>
    <row r="434" spans="1:7" ht="15.75" x14ac:dyDescent="0.25">
      <c r="A434" s="5" t="s">
        <v>6</v>
      </c>
      <c r="B434" s="8" t="s">
        <v>960</v>
      </c>
      <c r="C434" s="8" t="s">
        <v>16</v>
      </c>
      <c r="D434" s="8">
        <v>8440859134</v>
      </c>
      <c r="E434" s="14" t="s">
        <v>961</v>
      </c>
      <c r="F434" s="15">
        <v>52800</v>
      </c>
      <c r="G434" s="7"/>
    </row>
    <row r="435" spans="1:7" ht="15.75" x14ac:dyDescent="0.25">
      <c r="A435" s="5" t="s">
        <v>6</v>
      </c>
      <c r="B435" s="8" t="s">
        <v>962</v>
      </c>
      <c r="C435" s="8" t="s">
        <v>7</v>
      </c>
      <c r="D435" s="8" t="s">
        <v>963</v>
      </c>
      <c r="E435" s="14" t="s">
        <v>964</v>
      </c>
      <c r="F435" s="15">
        <v>1900</v>
      </c>
      <c r="G435" s="7"/>
    </row>
    <row r="436" spans="1:7" ht="15.75" x14ac:dyDescent="0.25">
      <c r="A436" s="5" t="s">
        <v>6</v>
      </c>
      <c r="B436" s="8" t="s">
        <v>246</v>
      </c>
      <c r="C436" s="8" t="s">
        <v>7</v>
      </c>
      <c r="D436" s="8" t="s">
        <v>247</v>
      </c>
      <c r="E436" s="14" t="s">
        <v>287</v>
      </c>
      <c r="F436" s="15">
        <v>2000</v>
      </c>
      <c r="G436" s="7"/>
    </row>
    <row r="437" spans="1:7" ht="15.75" x14ac:dyDescent="0.25">
      <c r="A437" s="5" t="s">
        <v>6</v>
      </c>
      <c r="B437" s="11" t="s">
        <v>965</v>
      </c>
      <c r="C437" s="6" t="s">
        <v>15</v>
      </c>
      <c r="D437" s="6" t="s">
        <v>966</v>
      </c>
      <c r="E437" s="9" t="s">
        <v>967</v>
      </c>
      <c r="F437" s="16">
        <v>30000</v>
      </c>
      <c r="G437" s="19"/>
    </row>
    <row r="438" spans="1:7" ht="31.5" x14ac:dyDescent="0.25">
      <c r="A438" s="5" t="s">
        <v>6</v>
      </c>
      <c r="B438" s="11" t="s">
        <v>968</v>
      </c>
      <c r="C438" s="6" t="s">
        <v>7</v>
      </c>
      <c r="D438" s="6" t="s">
        <v>969</v>
      </c>
      <c r="E438" s="9" t="s">
        <v>970</v>
      </c>
      <c r="F438" s="16">
        <v>10100</v>
      </c>
      <c r="G438" s="7"/>
    </row>
    <row r="439" spans="1:7" ht="15.75" x14ac:dyDescent="0.25">
      <c r="A439" s="5" t="s">
        <v>6</v>
      </c>
      <c r="B439" s="11" t="s">
        <v>50</v>
      </c>
      <c r="C439" s="6" t="s">
        <v>7</v>
      </c>
      <c r="D439" s="6" t="s">
        <v>971</v>
      </c>
      <c r="E439" s="9" t="s">
        <v>972</v>
      </c>
      <c r="F439" s="16">
        <v>500</v>
      </c>
      <c r="G439" s="7"/>
    </row>
    <row r="440" spans="1:7" ht="15.75" x14ac:dyDescent="0.25">
      <c r="A440" s="5" t="s">
        <v>6</v>
      </c>
      <c r="B440" s="11" t="s">
        <v>283</v>
      </c>
      <c r="C440" s="6" t="s">
        <v>7</v>
      </c>
      <c r="D440" s="6" t="s">
        <v>973</v>
      </c>
      <c r="E440" s="9" t="s">
        <v>500</v>
      </c>
      <c r="F440" s="16">
        <v>20515</v>
      </c>
      <c r="G440" s="7"/>
    </row>
    <row r="441" spans="1:7" ht="31.5" x14ac:dyDescent="0.25">
      <c r="A441" s="5" t="s">
        <v>6</v>
      </c>
      <c r="B441" s="11" t="s">
        <v>974</v>
      </c>
      <c r="C441" s="6" t="s">
        <v>7</v>
      </c>
      <c r="D441" s="6" t="s">
        <v>975</v>
      </c>
      <c r="E441" s="9" t="s">
        <v>976</v>
      </c>
      <c r="F441" s="16">
        <v>7996.6</v>
      </c>
      <c r="G441" s="7"/>
    </row>
    <row r="442" spans="1:7" ht="31.5" x14ac:dyDescent="0.25">
      <c r="A442" s="5" t="s">
        <v>6</v>
      </c>
      <c r="B442" s="11" t="s">
        <v>974</v>
      </c>
      <c r="C442" s="6" t="s">
        <v>7</v>
      </c>
      <c r="D442" s="6" t="s">
        <v>975</v>
      </c>
      <c r="E442" s="9" t="s">
        <v>977</v>
      </c>
      <c r="F442" s="16">
        <v>1950</v>
      </c>
      <c r="G442" s="7"/>
    </row>
    <row r="443" spans="1:7" ht="15.75" x14ac:dyDescent="0.25">
      <c r="A443" s="5" t="s">
        <v>6</v>
      </c>
      <c r="B443" s="11" t="s">
        <v>978</v>
      </c>
      <c r="C443" s="6" t="s">
        <v>7</v>
      </c>
      <c r="D443" s="6" t="s">
        <v>979</v>
      </c>
      <c r="E443" s="9" t="s">
        <v>260</v>
      </c>
      <c r="F443" s="16">
        <v>1420</v>
      </c>
      <c r="G443" s="7"/>
    </row>
    <row r="444" spans="1:7" ht="15.75" x14ac:dyDescent="0.25">
      <c r="A444" s="5" t="s">
        <v>6</v>
      </c>
      <c r="B444" s="11" t="s">
        <v>980</v>
      </c>
      <c r="C444" s="6" t="s">
        <v>7</v>
      </c>
      <c r="D444" s="6" t="s">
        <v>981</v>
      </c>
      <c r="E444" s="9" t="s">
        <v>982</v>
      </c>
      <c r="F444" s="16">
        <v>1500</v>
      </c>
      <c r="G444" s="7"/>
    </row>
    <row r="445" spans="1:7" ht="15.75" x14ac:dyDescent="0.25">
      <c r="A445" s="5" t="s">
        <v>6</v>
      </c>
      <c r="B445" s="11" t="s">
        <v>329</v>
      </c>
      <c r="C445" s="6" t="s">
        <v>7</v>
      </c>
      <c r="D445" s="6" t="s">
        <v>983</v>
      </c>
      <c r="E445" s="9" t="s">
        <v>984</v>
      </c>
      <c r="F445" s="16">
        <v>2000</v>
      </c>
      <c r="G445" s="7"/>
    </row>
    <row r="446" spans="1:7" ht="31.5" x14ac:dyDescent="0.25">
      <c r="A446" s="5" t="s">
        <v>6</v>
      </c>
      <c r="B446" s="11" t="s">
        <v>985</v>
      </c>
      <c r="C446" s="6" t="s">
        <v>7</v>
      </c>
      <c r="D446" s="6" t="s">
        <v>986</v>
      </c>
      <c r="E446" s="9" t="s">
        <v>987</v>
      </c>
      <c r="F446" s="16">
        <v>5480</v>
      </c>
      <c r="G446" s="7"/>
    </row>
    <row r="447" spans="1:7" ht="15.75" x14ac:dyDescent="0.25">
      <c r="A447" s="5" t="s">
        <v>6</v>
      </c>
      <c r="B447" s="11" t="s">
        <v>988</v>
      </c>
      <c r="C447" s="6" t="s">
        <v>7</v>
      </c>
      <c r="D447" s="6" t="s">
        <v>989</v>
      </c>
      <c r="E447" s="9" t="s">
        <v>990</v>
      </c>
      <c r="F447" s="16">
        <v>25900</v>
      </c>
      <c r="G447" s="7"/>
    </row>
    <row r="448" spans="1:7" ht="15.75" x14ac:dyDescent="0.25">
      <c r="A448" s="5" t="s">
        <v>6</v>
      </c>
      <c r="B448" s="11" t="s">
        <v>991</v>
      </c>
      <c r="C448" s="6" t="s">
        <v>16</v>
      </c>
      <c r="D448" s="6" t="s">
        <v>992</v>
      </c>
      <c r="E448" s="9" t="s">
        <v>993</v>
      </c>
      <c r="F448" s="16">
        <v>4000</v>
      </c>
      <c r="G448" s="7"/>
    </row>
    <row r="449" spans="1:7" ht="15.75" x14ac:dyDescent="0.25">
      <c r="A449" s="5" t="s">
        <v>6</v>
      </c>
      <c r="B449" s="11" t="s">
        <v>994</v>
      </c>
      <c r="C449" s="6" t="s">
        <v>16</v>
      </c>
      <c r="D449" s="6" t="s">
        <v>995</v>
      </c>
      <c r="E449" s="9" t="s">
        <v>996</v>
      </c>
      <c r="F449" s="16">
        <v>500</v>
      </c>
      <c r="G449" s="7"/>
    </row>
    <row r="450" spans="1:7" ht="15.75" x14ac:dyDescent="0.25">
      <c r="A450" s="5" t="s">
        <v>6</v>
      </c>
      <c r="B450" s="11" t="s">
        <v>997</v>
      </c>
      <c r="C450" s="6" t="s">
        <v>16</v>
      </c>
      <c r="D450" s="6" t="s">
        <v>998</v>
      </c>
      <c r="E450" s="9" t="s">
        <v>996</v>
      </c>
      <c r="F450" s="16">
        <v>8000</v>
      </c>
      <c r="G450" s="7"/>
    </row>
    <row r="451" spans="1:7" ht="15.75" x14ac:dyDescent="0.25">
      <c r="A451" s="5" t="s">
        <v>6</v>
      </c>
      <c r="B451" s="11" t="s">
        <v>999</v>
      </c>
      <c r="C451" s="6" t="s">
        <v>16</v>
      </c>
      <c r="D451" s="6" t="s">
        <v>1000</v>
      </c>
      <c r="E451" s="9" t="s">
        <v>114</v>
      </c>
      <c r="F451" s="16">
        <v>9000</v>
      </c>
      <c r="G451" s="7"/>
    </row>
    <row r="452" spans="1:7" ht="15.75" x14ac:dyDescent="0.25">
      <c r="A452" s="5" t="s">
        <v>6</v>
      </c>
      <c r="B452" s="11" t="s">
        <v>166</v>
      </c>
      <c r="C452" s="6" t="s">
        <v>7</v>
      </c>
      <c r="D452" s="6" t="s">
        <v>167</v>
      </c>
      <c r="E452" s="9" t="s">
        <v>168</v>
      </c>
      <c r="F452" s="16">
        <v>2800</v>
      </c>
      <c r="G452" s="7"/>
    </row>
    <row r="453" spans="1:7" ht="15.75" x14ac:dyDescent="0.25">
      <c r="A453" s="5" t="s">
        <v>6</v>
      </c>
      <c r="B453" s="11" t="s">
        <v>166</v>
      </c>
      <c r="C453" s="6" t="s">
        <v>7</v>
      </c>
      <c r="D453" s="6" t="s">
        <v>1001</v>
      </c>
      <c r="E453" s="9" t="s">
        <v>1002</v>
      </c>
      <c r="F453" s="16">
        <v>1770</v>
      </c>
      <c r="G453" s="7"/>
    </row>
    <row r="454" spans="1:7" ht="15.75" x14ac:dyDescent="0.25">
      <c r="A454" s="5" t="s">
        <v>6</v>
      </c>
      <c r="B454" s="11" t="s">
        <v>1003</v>
      </c>
      <c r="C454" s="6" t="s">
        <v>7</v>
      </c>
      <c r="D454" s="6"/>
      <c r="E454" s="9" t="s">
        <v>1004</v>
      </c>
      <c r="F454" s="16">
        <v>1000</v>
      </c>
      <c r="G454" s="7"/>
    </row>
    <row r="455" spans="1:7" ht="15.75" x14ac:dyDescent="0.25">
      <c r="A455" s="5" t="s">
        <v>6</v>
      </c>
      <c r="B455" s="11" t="s">
        <v>74</v>
      </c>
      <c r="C455" s="6" t="s">
        <v>7</v>
      </c>
      <c r="D455" s="6" t="s">
        <v>1005</v>
      </c>
      <c r="E455" s="9" t="s">
        <v>11</v>
      </c>
      <c r="F455" s="16">
        <v>1500</v>
      </c>
      <c r="G455" s="7"/>
    </row>
    <row r="456" spans="1:7" ht="15.75" x14ac:dyDescent="0.25">
      <c r="A456" s="5" t="s">
        <v>6</v>
      </c>
      <c r="B456" s="11" t="s">
        <v>12</v>
      </c>
      <c r="C456" s="6" t="s">
        <v>7</v>
      </c>
      <c r="D456" s="6" t="s">
        <v>1006</v>
      </c>
      <c r="E456" s="9" t="s">
        <v>13</v>
      </c>
      <c r="F456" s="16">
        <v>1847</v>
      </c>
      <c r="G456" s="7"/>
    </row>
    <row r="457" spans="1:7" ht="15.75" x14ac:dyDescent="0.25">
      <c r="A457" s="5" t="s">
        <v>6</v>
      </c>
      <c r="B457" s="11" t="s">
        <v>1007</v>
      </c>
      <c r="C457" s="6" t="s">
        <v>7</v>
      </c>
      <c r="D457" s="6" t="s">
        <v>1008</v>
      </c>
      <c r="E457" s="9" t="s">
        <v>44</v>
      </c>
      <c r="F457" s="16">
        <v>147</v>
      </c>
      <c r="G457" s="7"/>
    </row>
    <row r="458" spans="1:7" ht="15.75" x14ac:dyDescent="0.25">
      <c r="A458" s="5" t="s">
        <v>6</v>
      </c>
      <c r="B458" s="11" t="s">
        <v>40</v>
      </c>
      <c r="C458" s="6" t="s">
        <v>7</v>
      </c>
      <c r="D458" s="6" t="s">
        <v>1009</v>
      </c>
      <c r="E458" s="9" t="s">
        <v>1010</v>
      </c>
      <c r="F458" s="16">
        <v>870</v>
      </c>
      <c r="G458" s="7"/>
    </row>
    <row r="459" spans="1:7" ht="15.75" x14ac:dyDescent="0.25">
      <c r="A459" s="5" t="s">
        <v>6</v>
      </c>
      <c r="B459" s="11" t="s">
        <v>193</v>
      </c>
      <c r="C459" s="6" t="s">
        <v>7</v>
      </c>
      <c r="D459" s="6" t="s">
        <v>1011</v>
      </c>
      <c r="E459" s="9" t="s">
        <v>1012</v>
      </c>
      <c r="F459" s="16">
        <v>2100</v>
      </c>
      <c r="G459" s="7"/>
    </row>
    <row r="460" spans="1:7" ht="15.75" x14ac:dyDescent="0.25">
      <c r="A460" s="5" t="s">
        <v>6</v>
      </c>
      <c r="B460" s="11" t="s">
        <v>1013</v>
      </c>
      <c r="C460" s="6" t="s">
        <v>7</v>
      </c>
      <c r="D460" s="6" t="s">
        <v>1014</v>
      </c>
      <c r="E460" s="9" t="s">
        <v>1015</v>
      </c>
      <c r="F460" s="16">
        <v>5500</v>
      </c>
      <c r="G460" s="7"/>
    </row>
    <row r="461" spans="1:7" ht="15.75" x14ac:dyDescent="0.25">
      <c r="A461" s="5" t="s">
        <v>6</v>
      </c>
      <c r="B461" s="11" t="s">
        <v>1016</v>
      </c>
      <c r="C461" s="6" t="s">
        <v>7</v>
      </c>
      <c r="D461" s="6" t="s">
        <v>1017</v>
      </c>
      <c r="E461" s="9" t="s">
        <v>1018</v>
      </c>
      <c r="F461" s="16">
        <v>800</v>
      </c>
      <c r="G461" s="7"/>
    </row>
    <row r="462" spans="1:7" ht="15.75" x14ac:dyDescent="0.25">
      <c r="A462" s="5" t="s">
        <v>6</v>
      </c>
      <c r="B462" s="11" t="s">
        <v>1019</v>
      </c>
      <c r="C462" s="6" t="s">
        <v>7</v>
      </c>
      <c r="D462" s="6" t="s">
        <v>1020</v>
      </c>
      <c r="E462" s="9" t="s">
        <v>1021</v>
      </c>
      <c r="F462" s="16">
        <v>500</v>
      </c>
      <c r="G462" s="7"/>
    </row>
    <row r="463" spans="1:7" ht="15.75" x14ac:dyDescent="0.25">
      <c r="A463" s="5" t="s">
        <v>6</v>
      </c>
      <c r="B463" s="11" t="s">
        <v>143</v>
      </c>
      <c r="C463" s="6" t="s">
        <v>7</v>
      </c>
      <c r="D463" s="6" t="s">
        <v>1022</v>
      </c>
      <c r="E463" s="9" t="s">
        <v>29</v>
      </c>
      <c r="F463" s="16">
        <v>640</v>
      </c>
      <c r="G463" s="7"/>
    </row>
    <row r="464" spans="1:7" ht="15.75" x14ac:dyDescent="0.25">
      <c r="A464" s="5" t="s">
        <v>6</v>
      </c>
      <c r="B464" s="11" t="s">
        <v>1023</v>
      </c>
      <c r="C464" s="6" t="s">
        <v>7</v>
      </c>
      <c r="D464" s="6" t="s">
        <v>1024</v>
      </c>
      <c r="E464" s="9" t="s">
        <v>599</v>
      </c>
      <c r="F464" s="16">
        <v>10134.91</v>
      </c>
      <c r="G464" s="7"/>
    </row>
    <row r="465" spans="1:7" ht="31.5" x14ac:dyDescent="0.25">
      <c r="A465" s="5" t="s">
        <v>6</v>
      </c>
      <c r="B465" s="11" t="s">
        <v>1025</v>
      </c>
      <c r="C465" s="6" t="s">
        <v>7</v>
      </c>
      <c r="D465" s="6" t="s">
        <v>1026</v>
      </c>
      <c r="E465" s="9" t="s">
        <v>599</v>
      </c>
      <c r="F465" s="16">
        <v>6154.55</v>
      </c>
      <c r="G465" s="7"/>
    </row>
    <row r="466" spans="1:7" ht="31.5" x14ac:dyDescent="0.25">
      <c r="A466" s="5" t="s">
        <v>6</v>
      </c>
      <c r="B466" s="11" t="s">
        <v>1027</v>
      </c>
      <c r="C466" s="6" t="s">
        <v>7</v>
      </c>
      <c r="D466" s="6" t="s">
        <v>1028</v>
      </c>
      <c r="E466" s="9" t="s">
        <v>1029</v>
      </c>
      <c r="F466" s="16">
        <v>6700</v>
      </c>
      <c r="G466" s="7"/>
    </row>
    <row r="467" spans="1:7" ht="15.75" x14ac:dyDescent="0.25">
      <c r="A467" s="5" t="s">
        <v>6</v>
      </c>
      <c r="B467" s="11" t="s">
        <v>1030</v>
      </c>
      <c r="C467" s="6" t="s">
        <v>7</v>
      </c>
      <c r="D467" s="6" t="s">
        <v>1031</v>
      </c>
      <c r="E467" s="9" t="s">
        <v>105</v>
      </c>
      <c r="F467" s="16">
        <v>3090.91</v>
      </c>
      <c r="G467" s="7"/>
    </row>
    <row r="468" spans="1:7" ht="15.75" x14ac:dyDescent="0.25">
      <c r="A468" s="5" t="s">
        <v>6</v>
      </c>
      <c r="B468" s="11" t="s">
        <v>1032</v>
      </c>
      <c r="C468" s="6" t="s">
        <v>7</v>
      </c>
      <c r="D468" s="6" t="s">
        <v>1033</v>
      </c>
      <c r="E468" s="9" t="s">
        <v>105</v>
      </c>
      <c r="F468" s="16">
        <v>2205</v>
      </c>
      <c r="G468" s="7"/>
    </row>
    <row r="469" spans="1:7" ht="15.75" x14ac:dyDescent="0.25">
      <c r="A469" s="5" t="s">
        <v>6</v>
      </c>
      <c r="B469" s="11" t="s">
        <v>78</v>
      </c>
      <c r="C469" s="6" t="s">
        <v>7</v>
      </c>
      <c r="D469" s="6" t="s">
        <v>1034</v>
      </c>
      <c r="E469" s="9" t="s">
        <v>1035</v>
      </c>
      <c r="F469" s="16">
        <v>16420</v>
      </c>
      <c r="G469" s="7"/>
    </row>
    <row r="470" spans="1:7" ht="15.75" x14ac:dyDescent="0.25">
      <c r="A470" s="5" t="s">
        <v>6</v>
      </c>
      <c r="B470" s="11" t="s">
        <v>76</v>
      </c>
      <c r="C470" s="6" t="s">
        <v>7</v>
      </c>
      <c r="D470" s="6" t="s">
        <v>94</v>
      </c>
      <c r="E470" s="9" t="s">
        <v>11</v>
      </c>
      <c r="F470" s="16">
        <v>2500</v>
      </c>
      <c r="G470" s="7"/>
    </row>
    <row r="471" spans="1:7" ht="15.75" x14ac:dyDescent="0.25">
      <c r="A471" s="5" t="s">
        <v>6</v>
      </c>
      <c r="B471" s="11" t="s">
        <v>1036</v>
      </c>
      <c r="C471" s="6" t="s">
        <v>7</v>
      </c>
      <c r="D471" s="6" t="s">
        <v>1037</v>
      </c>
      <c r="E471" s="9" t="s">
        <v>11</v>
      </c>
      <c r="F471" s="16">
        <v>7000</v>
      </c>
      <c r="G471" s="7"/>
    </row>
    <row r="472" spans="1:7" ht="15.75" x14ac:dyDescent="0.25">
      <c r="A472" s="5" t="s">
        <v>6</v>
      </c>
      <c r="B472" s="11" t="s">
        <v>1038</v>
      </c>
      <c r="C472" s="6" t="s">
        <v>7</v>
      </c>
      <c r="D472" s="6" t="s">
        <v>1039</v>
      </c>
      <c r="E472" s="9" t="s">
        <v>103</v>
      </c>
      <c r="F472" s="16">
        <v>8600</v>
      </c>
      <c r="G472" s="7"/>
    </row>
    <row r="473" spans="1:7" ht="15.75" x14ac:dyDescent="0.25">
      <c r="A473" s="5" t="s">
        <v>6</v>
      </c>
      <c r="B473" s="11" t="s">
        <v>1040</v>
      </c>
      <c r="C473" s="6" t="s">
        <v>7</v>
      </c>
      <c r="D473" s="6" t="s">
        <v>1041</v>
      </c>
      <c r="E473" s="9" t="s">
        <v>599</v>
      </c>
      <c r="F473" s="16">
        <v>537.04999999999995</v>
      </c>
      <c r="G473" s="7"/>
    </row>
    <row r="474" spans="1:7" ht="15.75" x14ac:dyDescent="0.25">
      <c r="A474" s="5" t="s">
        <v>6</v>
      </c>
      <c r="B474" s="11" t="s">
        <v>1042</v>
      </c>
      <c r="C474" s="6" t="s">
        <v>7</v>
      </c>
      <c r="D474" s="6" t="s">
        <v>1043</v>
      </c>
      <c r="E474" s="9" t="s">
        <v>1044</v>
      </c>
      <c r="F474" s="16">
        <v>450</v>
      </c>
      <c r="G474" s="7"/>
    </row>
    <row r="475" spans="1:7" ht="15.75" x14ac:dyDescent="0.25">
      <c r="A475" s="5" t="s">
        <v>6</v>
      </c>
      <c r="B475" s="11" t="s">
        <v>9</v>
      </c>
      <c r="C475" s="6" t="s">
        <v>7</v>
      </c>
      <c r="D475" s="6" t="s">
        <v>1045</v>
      </c>
      <c r="E475" s="9" t="s">
        <v>10</v>
      </c>
      <c r="F475" s="16">
        <v>600</v>
      </c>
      <c r="G475" s="7"/>
    </row>
    <row r="476" spans="1:7" ht="15.75" x14ac:dyDescent="0.25">
      <c r="A476" s="5" t="s">
        <v>6</v>
      </c>
      <c r="B476" s="11" t="s">
        <v>48</v>
      </c>
      <c r="C476" s="6" t="s">
        <v>7</v>
      </c>
      <c r="D476" s="6" t="s">
        <v>1046</v>
      </c>
      <c r="E476" s="9" t="s">
        <v>11</v>
      </c>
      <c r="F476" s="16">
        <v>250</v>
      </c>
      <c r="G476" s="7"/>
    </row>
    <row r="477" spans="1:7" ht="15.75" x14ac:dyDescent="0.25">
      <c r="A477" s="5" t="s">
        <v>6</v>
      </c>
      <c r="B477" s="11" t="s">
        <v>117</v>
      </c>
      <c r="C477" s="6" t="s">
        <v>7</v>
      </c>
      <c r="D477" s="6" t="s">
        <v>1047</v>
      </c>
      <c r="E477" s="9" t="s">
        <v>1048</v>
      </c>
      <c r="F477" s="16">
        <v>4820.16</v>
      </c>
      <c r="G477" s="7"/>
    </row>
    <row r="478" spans="1:7" ht="15.75" x14ac:dyDescent="0.25">
      <c r="A478" s="5" t="s">
        <v>6</v>
      </c>
      <c r="B478" s="11" t="s">
        <v>1049</v>
      </c>
      <c r="C478" s="6" t="s">
        <v>7</v>
      </c>
      <c r="D478" s="6" t="s">
        <v>1050</v>
      </c>
      <c r="E478" s="9" t="s">
        <v>1051</v>
      </c>
      <c r="F478" s="16">
        <v>331.1</v>
      </c>
      <c r="G478" s="7"/>
    </row>
    <row r="479" spans="1:7" ht="15.75" x14ac:dyDescent="0.25">
      <c r="A479" s="5" t="s">
        <v>6</v>
      </c>
      <c r="B479" s="11" t="s">
        <v>117</v>
      </c>
      <c r="C479" s="6" t="s">
        <v>7</v>
      </c>
      <c r="D479" s="6" t="s">
        <v>1052</v>
      </c>
      <c r="E479" s="9" t="s">
        <v>1053</v>
      </c>
      <c r="F479" s="16">
        <v>308</v>
      </c>
      <c r="G479" s="7"/>
    </row>
    <row r="480" spans="1:7" ht="15.75" x14ac:dyDescent="0.25">
      <c r="A480" s="5" t="s">
        <v>6</v>
      </c>
      <c r="B480" s="11" t="s">
        <v>37</v>
      </c>
      <c r="C480" s="6" t="s">
        <v>7</v>
      </c>
      <c r="D480" s="6" t="s">
        <v>1054</v>
      </c>
      <c r="E480" s="9" t="s">
        <v>861</v>
      </c>
      <c r="F480" s="16">
        <v>809</v>
      </c>
      <c r="G480" s="7"/>
    </row>
    <row r="481" spans="1:7" ht="15.75" x14ac:dyDescent="0.25">
      <c r="A481" s="5" t="s">
        <v>6</v>
      </c>
      <c r="B481" s="11" t="s">
        <v>32</v>
      </c>
      <c r="C481" s="6" t="s">
        <v>7</v>
      </c>
      <c r="D481" s="6" t="s">
        <v>371</v>
      </c>
      <c r="E481" s="9" t="s">
        <v>28</v>
      </c>
      <c r="F481" s="16">
        <v>1640</v>
      </c>
      <c r="G481" s="7"/>
    </row>
    <row r="482" spans="1:7" ht="15.75" x14ac:dyDescent="0.25">
      <c r="A482" s="5" t="s">
        <v>6</v>
      </c>
      <c r="B482" s="11" t="s">
        <v>1055</v>
      </c>
      <c r="C482" s="6" t="s">
        <v>7</v>
      </c>
      <c r="D482" s="6" t="s">
        <v>1056</v>
      </c>
      <c r="E482" s="9" t="s">
        <v>1057</v>
      </c>
      <c r="F482" s="16">
        <v>17800</v>
      </c>
      <c r="G482" s="7"/>
    </row>
    <row r="483" spans="1:7" ht="15.75" x14ac:dyDescent="0.25">
      <c r="A483" s="5" t="s">
        <v>6</v>
      </c>
      <c r="B483" s="11" t="s">
        <v>91</v>
      </c>
      <c r="C483" s="6" t="s">
        <v>7</v>
      </c>
      <c r="D483" s="6" t="s">
        <v>1058</v>
      </c>
      <c r="E483" s="9" t="s">
        <v>1059</v>
      </c>
      <c r="F483" s="16">
        <v>6500</v>
      </c>
      <c r="G483" s="7"/>
    </row>
    <row r="484" spans="1:7" ht="15.75" x14ac:dyDescent="0.25">
      <c r="A484" s="5" t="s">
        <v>6</v>
      </c>
      <c r="B484" s="11" t="s">
        <v>91</v>
      </c>
      <c r="C484" s="6" t="s">
        <v>7</v>
      </c>
      <c r="D484" s="6" t="s">
        <v>1060</v>
      </c>
      <c r="E484" s="9" t="s">
        <v>1061</v>
      </c>
      <c r="F484" s="16">
        <v>12000</v>
      </c>
      <c r="G484" s="7"/>
    </row>
    <row r="485" spans="1:7" ht="15.75" x14ac:dyDescent="0.25">
      <c r="A485" s="5" t="s">
        <v>6</v>
      </c>
      <c r="B485" s="11" t="s">
        <v>1062</v>
      </c>
      <c r="C485" s="6" t="s">
        <v>7</v>
      </c>
      <c r="D485" s="6" t="s">
        <v>1063</v>
      </c>
      <c r="E485" s="9" t="s">
        <v>105</v>
      </c>
      <c r="F485" s="16">
        <v>763.63</v>
      </c>
      <c r="G485" s="7"/>
    </row>
    <row r="486" spans="1:7" ht="15.75" x14ac:dyDescent="0.25">
      <c r="A486" s="5" t="s">
        <v>6</v>
      </c>
      <c r="B486" s="11" t="s">
        <v>74</v>
      </c>
      <c r="C486" s="6" t="s">
        <v>7</v>
      </c>
      <c r="D486" s="6" t="s">
        <v>1064</v>
      </c>
      <c r="E486" s="9" t="s">
        <v>51</v>
      </c>
      <c r="F486" s="16">
        <v>5000</v>
      </c>
      <c r="G486" s="7"/>
    </row>
    <row r="487" spans="1:7" ht="15.75" x14ac:dyDescent="0.25">
      <c r="A487" s="5" t="s">
        <v>6</v>
      </c>
      <c r="B487" s="11" t="s">
        <v>117</v>
      </c>
      <c r="C487" s="6" t="s">
        <v>7</v>
      </c>
      <c r="D487" s="6" t="s">
        <v>1065</v>
      </c>
      <c r="E487" s="9" t="s">
        <v>1066</v>
      </c>
      <c r="F487" s="16">
        <v>3614.49</v>
      </c>
      <c r="G487" s="7"/>
    </row>
    <row r="488" spans="1:7" ht="15.75" x14ac:dyDescent="0.25">
      <c r="A488" s="5" t="s">
        <v>6</v>
      </c>
      <c r="B488" s="11" t="s">
        <v>1067</v>
      </c>
      <c r="C488" s="6" t="s">
        <v>7</v>
      </c>
      <c r="D488" s="6" t="s">
        <v>1068</v>
      </c>
      <c r="E488" s="9" t="s">
        <v>1069</v>
      </c>
      <c r="F488" s="16">
        <v>25000</v>
      </c>
      <c r="G488" s="7"/>
    </row>
    <row r="489" spans="1:7" ht="15.75" x14ac:dyDescent="0.25">
      <c r="A489" s="5" t="s">
        <v>6</v>
      </c>
      <c r="B489" s="11" t="s">
        <v>1070</v>
      </c>
      <c r="C489" s="6" t="s">
        <v>16</v>
      </c>
      <c r="D489" s="6"/>
      <c r="E489" s="9" t="s">
        <v>1069</v>
      </c>
      <c r="F489" s="16">
        <v>189900</v>
      </c>
      <c r="G489" s="7"/>
    </row>
    <row r="490" spans="1:7" ht="31.5" x14ac:dyDescent="0.25">
      <c r="A490" s="5" t="s">
        <v>6</v>
      </c>
      <c r="B490" s="11" t="s">
        <v>1071</v>
      </c>
      <c r="C490" s="6" t="s">
        <v>7</v>
      </c>
      <c r="D490" s="6" t="s">
        <v>1072</v>
      </c>
      <c r="E490" s="9" t="s">
        <v>1073</v>
      </c>
      <c r="F490" s="16">
        <v>17000</v>
      </c>
      <c r="G490" s="7"/>
    </row>
    <row r="491" spans="1:7" ht="15.75" x14ac:dyDescent="0.25">
      <c r="A491" s="5" t="s">
        <v>6</v>
      </c>
      <c r="B491" s="11" t="s">
        <v>74</v>
      </c>
      <c r="C491" s="6" t="s">
        <v>7</v>
      </c>
      <c r="D491" s="6" t="s">
        <v>1074</v>
      </c>
      <c r="E491" s="9" t="s">
        <v>746</v>
      </c>
      <c r="F491" s="16">
        <v>6000</v>
      </c>
      <c r="G491" s="7"/>
    </row>
    <row r="492" spans="1:7" ht="15.75" x14ac:dyDescent="0.25">
      <c r="A492" s="5" t="s">
        <v>6</v>
      </c>
      <c r="B492" s="11" t="s">
        <v>102</v>
      </c>
      <c r="C492" s="6" t="s">
        <v>7</v>
      </c>
      <c r="D492" s="6" t="s">
        <v>1075</v>
      </c>
      <c r="E492" s="9" t="s">
        <v>746</v>
      </c>
      <c r="F492" s="16">
        <v>5000</v>
      </c>
      <c r="G492" s="7"/>
    </row>
    <row r="493" spans="1:7" ht="15.75" x14ac:dyDescent="0.25">
      <c r="A493" s="5" t="s">
        <v>6</v>
      </c>
      <c r="B493" s="11" t="s">
        <v>56</v>
      </c>
      <c r="C493" s="6" t="s">
        <v>7</v>
      </c>
      <c r="D493" s="6" t="s">
        <v>1076</v>
      </c>
      <c r="E493" s="9" t="s">
        <v>11</v>
      </c>
      <c r="F493" s="16">
        <v>587.89</v>
      </c>
      <c r="G493" s="7"/>
    </row>
    <row r="494" spans="1:7" ht="31.5" x14ac:dyDescent="0.25">
      <c r="A494" s="5" t="s">
        <v>6</v>
      </c>
      <c r="B494" s="11" t="s">
        <v>62</v>
      </c>
      <c r="C494" s="6" t="s">
        <v>7</v>
      </c>
      <c r="D494" s="6" t="s">
        <v>77</v>
      </c>
      <c r="E494" s="9" t="s">
        <v>1077</v>
      </c>
      <c r="F494" s="16">
        <v>3000</v>
      </c>
      <c r="G494" s="7"/>
    </row>
    <row r="495" spans="1:7" ht="15.75" x14ac:dyDescent="0.25">
      <c r="A495" s="5" t="s">
        <v>6</v>
      </c>
      <c r="B495" s="11" t="s">
        <v>78</v>
      </c>
      <c r="C495" s="6" t="s">
        <v>7</v>
      </c>
      <c r="D495" s="6" t="s">
        <v>79</v>
      </c>
      <c r="E495" s="9" t="s">
        <v>81</v>
      </c>
      <c r="F495" s="16">
        <v>160</v>
      </c>
      <c r="G495" s="7"/>
    </row>
    <row r="496" spans="1:7" ht="31.5" x14ac:dyDescent="0.25">
      <c r="A496" s="5" t="s">
        <v>6</v>
      </c>
      <c r="B496" s="11" t="s">
        <v>1078</v>
      </c>
      <c r="C496" s="6" t="s">
        <v>7</v>
      </c>
      <c r="D496" s="6" t="s">
        <v>1079</v>
      </c>
      <c r="E496" s="9" t="s">
        <v>1080</v>
      </c>
      <c r="F496" s="16">
        <v>37920</v>
      </c>
      <c r="G496" s="7"/>
    </row>
    <row r="497" spans="1:7" ht="15.75" x14ac:dyDescent="0.25">
      <c r="A497" s="5" t="s">
        <v>6</v>
      </c>
      <c r="B497" s="11" t="s">
        <v>1081</v>
      </c>
      <c r="C497" s="6" t="s">
        <v>7</v>
      </c>
      <c r="D497" s="6"/>
      <c r="E497" s="9" t="s">
        <v>1082</v>
      </c>
      <c r="F497" s="16">
        <v>1493</v>
      </c>
      <c r="G497" s="7"/>
    </row>
    <row r="498" spans="1:7" ht="31.5" x14ac:dyDescent="0.25">
      <c r="A498" s="5" t="s">
        <v>6</v>
      </c>
      <c r="B498" s="11" t="s">
        <v>1083</v>
      </c>
      <c r="C498" s="6" t="s">
        <v>16</v>
      </c>
      <c r="D498" s="6" t="s">
        <v>1084</v>
      </c>
      <c r="E498" s="9" t="s">
        <v>1085</v>
      </c>
      <c r="F498" s="16">
        <f>95000/1.22</f>
        <v>77868.852459016402</v>
      </c>
      <c r="G498" s="7"/>
    </row>
    <row r="499" spans="1:7" ht="15.75" x14ac:dyDescent="0.25">
      <c r="A499" s="5" t="s">
        <v>6</v>
      </c>
      <c r="B499" s="6" t="s">
        <v>1086</v>
      </c>
      <c r="C499" s="6" t="s">
        <v>16</v>
      </c>
      <c r="D499" s="6" t="s">
        <v>1087</v>
      </c>
      <c r="E499" s="6" t="s">
        <v>1088</v>
      </c>
      <c r="F499" s="17">
        <v>28688.52</v>
      </c>
      <c r="G499" s="7"/>
    </row>
    <row r="500" spans="1:7" ht="15.75" x14ac:dyDescent="0.25">
      <c r="A500" s="5" t="s">
        <v>6</v>
      </c>
      <c r="B500" s="6" t="s">
        <v>1089</v>
      </c>
      <c r="C500" s="6" t="s">
        <v>16</v>
      </c>
      <c r="D500" s="6" t="s">
        <v>1090</v>
      </c>
      <c r="E500" s="6" t="s">
        <v>1091</v>
      </c>
      <c r="F500" s="17">
        <v>28688.52</v>
      </c>
      <c r="G500" s="7"/>
    </row>
    <row r="501" spans="1:7" ht="15.75" x14ac:dyDescent="0.25">
      <c r="A501" s="5" t="s">
        <v>6</v>
      </c>
      <c r="B501" s="6" t="s">
        <v>1092</v>
      </c>
      <c r="C501" s="6" t="s">
        <v>7</v>
      </c>
      <c r="D501" s="6" t="s">
        <v>1093</v>
      </c>
      <c r="E501" s="6" t="s">
        <v>1094</v>
      </c>
      <c r="F501" s="17">
        <v>10000</v>
      </c>
      <c r="G501" s="7"/>
    </row>
    <row r="502" spans="1:7" ht="15.75" x14ac:dyDescent="0.25">
      <c r="A502" s="5" t="s">
        <v>6</v>
      </c>
      <c r="B502" s="6" t="s">
        <v>65</v>
      </c>
      <c r="C502" s="6" t="s">
        <v>7</v>
      </c>
      <c r="D502" s="6" t="s">
        <v>1095</v>
      </c>
      <c r="E502" s="6" t="s">
        <v>1096</v>
      </c>
      <c r="F502" s="17">
        <v>15000</v>
      </c>
      <c r="G502" s="7"/>
    </row>
    <row r="503" spans="1:7" ht="15.75" x14ac:dyDescent="0.25">
      <c r="A503" s="5" t="s">
        <v>6</v>
      </c>
      <c r="B503" s="6" t="s">
        <v>85</v>
      </c>
      <c r="C503" s="6" t="s">
        <v>7</v>
      </c>
      <c r="D503" s="6" t="s">
        <v>1097</v>
      </c>
      <c r="E503" s="6" t="s">
        <v>1098</v>
      </c>
      <c r="F503" s="17">
        <v>5000</v>
      </c>
      <c r="G503" s="7"/>
    </row>
    <row r="504" spans="1:7" ht="15.75" x14ac:dyDescent="0.25">
      <c r="A504" s="5" t="s">
        <v>6</v>
      </c>
      <c r="B504" s="6" t="s">
        <v>12</v>
      </c>
      <c r="C504" s="6" t="s">
        <v>7</v>
      </c>
      <c r="D504" s="6" t="s">
        <v>1099</v>
      </c>
      <c r="E504" s="6" t="s">
        <v>53</v>
      </c>
      <c r="F504" s="17">
        <v>3979</v>
      </c>
      <c r="G504" s="7"/>
    </row>
    <row r="505" spans="1:7" ht="15.75" x14ac:dyDescent="0.25">
      <c r="A505" s="5" t="s">
        <v>6</v>
      </c>
      <c r="B505" s="6" t="s">
        <v>1100</v>
      </c>
      <c r="C505" s="6" t="s">
        <v>7</v>
      </c>
      <c r="D505" s="6" t="s">
        <v>1101</v>
      </c>
      <c r="E505" s="6" t="s">
        <v>1102</v>
      </c>
      <c r="F505" s="17">
        <v>105</v>
      </c>
      <c r="G505" s="7"/>
    </row>
    <row r="506" spans="1:7" ht="15.75" x14ac:dyDescent="0.25">
      <c r="A506" s="5" t="s">
        <v>6</v>
      </c>
      <c r="B506" s="6" t="s">
        <v>37</v>
      </c>
      <c r="C506" s="6" t="s">
        <v>7</v>
      </c>
      <c r="D506" s="6" t="s">
        <v>1103</v>
      </c>
      <c r="E506" s="6" t="s">
        <v>1104</v>
      </c>
      <c r="F506" s="17">
        <v>800</v>
      </c>
      <c r="G506" s="7"/>
    </row>
    <row r="507" spans="1:7" ht="15.75" x14ac:dyDescent="0.25">
      <c r="A507" s="5" t="s">
        <v>6</v>
      </c>
      <c r="B507" s="6" t="s">
        <v>1105</v>
      </c>
      <c r="C507" s="6" t="s">
        <v>15</v>
      </c>
      <c r="D507" s="6"/>
      <c r="E507" s="6" t="s">
        <v>1106</v>
      </c>
      <c r="F507" s="17">
        <v>67.13</v>
      </c>
      <c r="G507" s="19"/>
    </row>
    <row r="508" spans="1:7" ht="31.5" x14ac:dyDescent="0.25">
      <c r="A508" s="5" t="s">
        <v>6</v>
      </c>
      <c r="B508" s="11" t="s">
        <v>382</v>
      </c>
      <c r="C508" s="18" t="s">
        <v>16</v>
      </c>
      <c r="D508" s="18">
        <v>8400937087</v>
      </c>
      <c r="E508" s="11" t="s">
        <v>1107</v>
      </c>
      <c r="F508" s="12">
        <v>49000</v>
      </c>
      <c r="G508" s="7"/>
    </row>
    <row r="509" spans="1:7" ht="15.75" x14ac:dyDescent="0.25">
      <c r="A509" s="5" t="s">
        <v>6</v>
      </c>
      <c r="B509" s="11" t="s">
        <v>382</v>
      </c>
      <c r="C509" s="18" t="s">
        <v>16</v>
      </c>
      <c r="D509" s="18"/>
      <c r="E509" s="11" t="s">
        <v>1108</v>
      </c>
      <c r="F509" s="12">
        <v>20000</v>
      </c>
      <c r="G509" s="7"/>
    </row>
    <row r="510" spans="1:7" ht="15.75" x14ac:dyDescent="0.25">
      <c r="A510" s="5" t="s">
        <v>6</v>
      </c>
      <c r="B510" s="11" t="s">
        <v>1109</v>
      </c>
      <c r="C510" s="18" t="s">
        <v>15</v>
      </c>
      <c r="D510" s="18" t="s">
        <v>1110</v>
      </c>
      <c r="E510" s="11" t="s">
        <v>15</v>
      </c>
      <c r="F510" s="12">
        <v>4500</v>
      </c>
      <c r="G510" s="19"/>
    </row>
    <row r="511" spans="1:7" ht="15.75" x14ac:dyDescent="0.25">
      <c r="A511" s="5" t="s">
        <v>6</v>
      </c>
      <c r="B511" s="11" t="s">
        <v>1111</v>
      </c>
      <c r="C511" s="18" t="s">
        <v>16</v>
      </c>
      <c r="D511" s="18" t="s">
        <v>1112</v>
      </c>
      <c r="E511" s="11" t="s">
        <v>302</v>
      </c>
      <c r="F511" s="12">
        <v>17900</v>
      </c>
      <c r="G511" s="7"/>
    </row>
    <row r="512" spans="1:7" ht="31.5" x14ac:dyDescent="0.25">
      <c r="A512" s="5" t="s">
        <v>6</v>
      </c>
      <c r="B512" s="11" t="s">
        <v>1113</v>
      </c>
      <c r="C512" s="18" t="s">
        <v>7</v>
      </c>
      <c r="D512" s="18" t="s">
        <v>1114</v>
      </c>
      <c r="E512" s="11" t="s">
        <v>1115</v>
      </c>
      <c r="F512" s="12">
        <v>6200</v>
      </c>
      <c r="G512" s="7"/>
    </row>
    <row r="513" spans="1:7" ht="31.5" x14ac:dyDescent="0.25">
      <c r="A513" s="5" t="s">
        <v>6</v>
      </c>
      <c r="B513" s="11" t="s">
        <v>311</v>
      </c>
      <c r="C513" s="18" t="s">
        <v>7</v>
      </c>
      <c r="D513" s="18" t="s">
        <v>1116</v>
      </c>
      <c r="E513" s="11" t="s">
        <v>1117</v>
      </c>
      <c r="F513" s="12">
        <v>3502</v>
      </c>
      <c r="G513" s="7"/>
    </row>
    <row r="514" spans="1:7" ht="15.75" x14ac:dyDescent="0.25">
      <c r="A514" s="5" t="s">
        <v>6</v>
      </c>
      <c r="B514" s="11" t="s">
        <v>1118</v>
      </c>
      <c r="C514" s="18" t="s">
        <v>7</v>
      </c>
      <c r="D514" s="18" t="s">
        <v>1119</v>
      </c>
      <c r="E514" s="11" t="s">
        <v>1120</v>
      </c>
      <c r="F514" s="12">
        <v>12955</v>
      </c>
      <c r="G514" s="7"/>
    </row>
    <row r="515" spans="1:7" ht="15.75" x14ac:dyDescent="0.25">
      <c r="A515" s="5" t="s">
        <v>6</v>
      </c>
      <c r="B515" s="11" t="s">
        <v>166</v>
      </c>
      <c r="C515" s="18" t="s">
        <v>7</v>
      </c>
      <c r="D515" s="18" t="s">
        <v>167</v>
      </c>
      <c r="E515" s="11" t="s">
        <v>168</v>
      </c>
      <c r="F515" s="12">
        <v>3702</v>
      </c>
      <c r="G515" s="7"/>
    </row>
    <row r="516" spans="1:7" ht="31.5" x14ac:dyDescent="0.25">
      <c r="A516" s="5" t="s">
        <v>6</v>
      </c>
      <c r="B516" s="11" t="s">
        <v>1121</v>
      </c>
      <c r="C516" s="18" t="s">
        <v>16</v>
      </c>
      <c r="D516" s="18" t="s">
        <v>1122</v>
      </c>
      <c r="E516" s="11" t="s">
        <v>1123</v>
      </c>
      <c r="F516" s="12">
        <v>15000</v>
      </c>
      <c r="G516" s="7"/>
    </row>
    <row r="517" spans="1:7" ht="31.5" x14ac:dyDescent="0.25">
      <c r="A517" s="5" t="s">
        <v>6</v>
      </c>
      <c r="B517" s="11" t="s">
        <v>1125</v>
      </c>
      <c r="C517" s="18" t="s">
        <v>16</v>
      </c>
      <c r="D517" s="18" t="s">
        <v>1126</v>
      </c>
      <c r="E517" s="11" t="s">
        <v>1127</v>
      </c>
      <c r="F517" s="12">
        <v>23000</v>
      </c>
      <c r="G517" s="7"/>
    </row>
    <row r="518" spans="1:7" ht="31.5" x14ac:dyDescent="0.25">
      <c r="A518" s="5" t="s">
        <v>6</v>
      </c>
      <c r="B518" s="11" t="s">
        <v>567</v>
      </c>
      <c r="C518" s="18" t="s">
        <v>16</v>
      </c>
      <c r="D518" s="18" t="s">
        <v>1128</v>
      </c>
      <c r="E518" s="11" t="s">
        <v>1129</v>
      </c>
      <c r="F518" s="12">
        <v>10000</v>
      </c>
      <c r="G518" s="7"/>
    </row>
    <row r="519" spans="1:7" ht="15.75" x14ac:dyDescent="0.25">
      <c r="A519" s="5" t="s">
        <v>6</v>
      </c>
      <c r="B519" s="11" t="s">
        <v>1130</v>
      </c>
      <c r="C519" s="18" t="s">
        <v>7</v>
      </c>
      <c r="D519" s="18" t="s">
        <v>1131</v>
      </c>
      <c r="E519" s="11" t="s">
        <v>1132</v>
      </c>
      <c r="F519" s="12">
        <v>20240</v>
      </c>
      <c r="G519" s="7"/>
    </row>
    <row r="520" spans="1:7" ht="47.25" x14ac:dyDescent="0.25">
      <c r="A520" s="5" t="s">
        <v>6</v>
      </c>
      <c r="B520" s="11" t="s">
        <v>1133</v>
      </c>
      <c r="C520" s="18" t="s">
        <v>7</v>
      </c>
      <c r="D520" s="18" t="s">
        <v>1134</v>
      </c>
      <c r="E520" s="11" t="s">
        <v>1135</v>
      </c>
      <c r="F520" s="12">
        <v>15000</v>
      </c>
      <c r="G520" s="7"/>
    </row>
    <row r="521" spans="1:7" ht="15.75" x14ac:dyDescent="0.25">
      <c r="A521" s="5" t="s">
        <v>6</v>
      </c>
      <c r="B521" s="11" t="s">
        <v>495</v>
      </c>
      <c r="C521" s="18" t="s">
        <v>7</v>
      </c>
      <c r="D521" s="18" t="s">
        <v>1136</v>
      </c>
      <c r="E521" s="11" t="s">
        <v>1137</v>
      </c>
      <c r="F521" s="12">
        <v>2500</v>
      </c>
      <c r="G521" s="7"/>
    </row>
    <row r="522" spans="1:7" ht="15.75" x14ac:dyDescent="0.25">
      <c r="A522" s="5" t="s">
        <v>6</v>
      </c>
      <c r="B522" s="11" t="s">
        <v>52</v>
      </c>
      <c r="C522" s="18" t="s">
        <v>7</v>
      </c>
      <c r="D522" s="18" t="s">
        <v>1138</v>
      </c>
      <c r="E522" s="11" t="s">
        <v>1139</v>
      </c>
      <c r="F522" s="12">
        <v>831</v>
      </c>
      <c r="G522" s="7"/>
    </row>
    <row r="523" spans="1:7" ht="15.75" x14ac:dyDescent="0.25">
      <c r="A523" s="5" t="s">
        <v>6</v>
      </c>
      <c r="B523" s="11" t="s">
        <v>1140</v>
      </c>
      <c r="C523" s="18" t="s">
        <v>7</v>
      </c>
      <c r="D523" s="18" t="s">
        <v>1141</v>
      </c>
      <c r="E523" s="11" t="s">
        <v>1142</v>
      </c>
      <c r="F523" s="12">
        <v>22500</v>
      </c>
      <c r="G523" s="7"/>
    </row>
    <row r="524" spans="1:7" ht="31.5" x14ac:dyDescent="0.25">
      <c r="A524" s="5" t="s">
        <v>6</v>
      </c>
      <c r="B524" s="11" t="s">
        <v>50</v>
      </c>
      <c r="C524" s="18" t="s">
        <v>7</v>
      </c>
      <c r="D524" s="18" t="s">
        <v>1143</v>
      </c>
      <c r="E524" s="11" t="s">
        <v>1144</v>
      </c>
      <c r="F524" s="12">
        <v>800</v>
      </c>
      <c r="G524" s="7"/>
    </row>
    <row r="525" spans="1:7" ht="15.75" x14ac:dyDescent="0.25">
      <c r="A525" s="5" t="s">
        <v>6</v>
      </c>
      <c r="B525" s="11" t="s">
        <v>283</v>
      </c>
      <c r="C525" s="18" t="s">
        <v>7</v>
      </c>
      <c r="D525" s="18" t="s">
        <v>1145</v>
      </c>
      <c r="E525" s="11" t="s">
        <v>500</v>
      </c>
      <c r="F525" s="12">
        <v>1210</v>
      </c>
      <c r="G525" s="7"/>
    </row>
    <row r="526" spans="1:7" ht="15.75" x14ac:dyDescent="0.25">
      <c r="A526" s="5" t="s">
        <v>6</v>
      </c>
      <c r="B526" s="11" t="s">
        <v>1146</v>
      </c>
      <c r="C526" s="18" t="s">
        <v>16</v>
      </c>
      <c r="D526" s="18"/>
      <c r="E526" s="11" t="s">
        <v>1147</v>
      </c>
      <c r="F526" s="12">
        <v>5200</v>
      </c>
      <c r="G526" s="7"/>
    </row>
    <row r="527" spans="1:7" ht="15.75" x14ac:dyDescent="0.25">
      <c r="A527" s="5" t="s">
        <v>6</v>
      </c>
      <c r="B527" s="11" t="s">
        <v>1282</v>
      </c>
      <c r="C527" s="18" t="s">
        <v>15</v>
      </c>
      <c r="D527" s="18"/>
      <c r="E527" s="11" t="s">
        <v>1148</v>
      </c>
      <c r="F527" s="12">
        <v>21350</v>
      </c>
      <c r="G527" s="20"/>
    </row>
    <row r="528" spans="1:7" ht="31.5" x14ac:dyDescent="0.25">
      <c r="A528" s="5" t="s">
        <v>6</v>
      </c>
      <c r="B528" s="11" t="s">
        <v>1149</v>
      </c>
      <c r="C528" s="18" t="s">
        <v>15</v>
      </c>
      <c r="D528" s="18" t="s">
        <v>1150</v>
      </c>
      <c r="E528" s="11" t="s">
        <v>1151</v>
      </c>
      <c r="F528" s="12">
        <v>30000</v>
      </c>
      <c r="G528" s="19"/>
    </row>
    <row r="529" spans="1:7" ht="15.75" x14ac:dyDescent="0.25">
      <c r="A529" s="5" t="s">
        <v>6</v>
      </c>
      <c r="B529" s="11" t="s">
        <v>112</v>
      </c>
      <c r="C529" s="18" t="s">
        <v>15</v>
      </c>
      <c r="D529" s="18" t="s">
        <v>1152</v>
      </c>
      <c r="E529" s="11" t="s">
        <v>1153</v>
      </c>
      <c r="F529" s="12">
        <v>40983.599999999999</v>
      </c>
      <c r="G529" s="19"/>
    </row>
    <row r="530" spans="1:7" ht="15.75" x14ac:dyDescent="0.25">
      <c r="A530" s="5" t="s">
        <v>6</v>
      </c>
      <c r="B530" s="11" t="s">
        <v>1154</v>
      </c>
      <c r="C530" s="18" t="s">
        <v>7</v>
      </c>
      <c r="D530" s="18" t="s">
        <v>1155</v>
      </c>
      <c r="E530" s="11" t="s">
        <v>1156</v>
      </c>
      <c r="F530" s="12">
        <v>1000</v>
      </c>
      <c r="G530" s="7"/>
    </row>
    <row r="531" spans="1:7" ht="15.75" x14ac:dyDescent="0.25">
      <c r="A531" s="5" t="s">
        <v>6</v>
      </c>
      <c r="B531" s="11" t="s">
        <v>1157</v>
      </c>
      <c r="C531" s="18" t="s">
        <v>7</v>
      </c>
      <c r="D531" s="18" t="s">
        <v>1158</v>
      </c>
      <c r="E531" s="11" t="s">
        <v>1159</v>
      </c>
      <c r="F531" s="12">
        <v>2000</v>
      </c>
      <c r="G531" s="7"/>
    </row>
    <row r="532" spans="1:7" ht="15.75" x14ac:dyDescent="0.25">
      <c r="A532" s="5" t="s">
        <v>6</v>
      </c>
      <c r="B532" s="11" t="s">
        <v>1160</v>
      </c>
      <c r="C532" s="18" t="s">
        <v>7</v>
      </c>
      <c r="D532" s="18" t="s">
        <v>1161</v>
      </c>
      <c r="E532" s="11" t="s">
        <v>1162</v>
      </c>
      <c r="F532" s="12">
        <v>1000</v>
      </c>
      <c r="G532" s="7"/>
    </row>
    <row r="533" spans="1:7" ht="15.75" x14ac:dyDescent="0.25">
      <c r="A533" s="5" t="s">
        <v>6</v>
      </c>
      <c r="B533" s="11" t="s">
        <v>1124</v>
      </c>
      <c r="C533" s="18" t="s">
        <v>16</v>
      </c>
      <c r="D533" s="18" t="s">
        <v>1163</v>
      </c>
      <c r="E533" s="11" t="s">
        <v>1164</v>
      </c>
      <c r="F533" s="12">
        <v>17000</v>
      </c>
      <c r="G533" s="7"/>
    </row>
    <row r="534" spans="1:7" ht="15.75" x14ac:dyDescent="0.25">
      <c r="A534" s="5" t="s">
        <v>6</v>
      </c>
      <c r="B534" s="11" t="s">
        <v>1165</v>
      </c>
      <c r="C534" s="18" t="s">
        <v>16</v>
      </c>
      <c r="D534" s="18" t="s">
        <v>1166</v>
      </c>
      <c r="E534" s="11" t="s">
        <v>1167</v>
      </c>
      <c r="F534" s="12">
        <v>7800</v>
      </c>
      <c r="G534" s="7"/>
    </row>
    <row r="535" spans="1:7" ht="31.5" x14ac:dyDescent="0.25">
      <c r="A535" s="5" t="s">
        <v>6</v>
      </c>
      <c r="B535" s="11" t="s">
        <v>1168</v>
      </c>
      <c r="C535" s="18" t="s">
        <v>7</v>
      </c>
      <c r="D535" s="18" t="s">
        <v>1169</v>
      </c>
      <c r="E535" s="11" t="s">
        <v>1170</v>
      </c>
      <c r="F535" s="12">
        <v>540</v>
      </c>
      <c r="G535" s="7"/>
    </row>
    <row r="536" spans="1:7" ht="15.75" x14ac:dyDescent="0.25">
      <c r="A536" s="5" t="s">
        <v>6</v>
      </c>
      <c r="B536" s="11" t="s">
        <v>1171</v>
      </c>
      <c r="C536" s="18" t="s">
        <v>7</v>
      </c>
      <c r="D536" s="18" t="s">
        <v>1172</v>
      </c>
      <c r="E536" s="11" t="s">
        <v>1173</v>
      </c>
      <c r="F536" s="12">
        <v>1000</v>
      </c>
      <c r="G536" s="7"/>
    </row>
    <row r="537" spans="1:7" ht="31.5" x14ac:dyDescent="0.25">
      <c r="A537" s="5" t="s">
        <v>6</v>
      </c>
      <c r="B537" s="11" t="s">
        <v>1174</v>
      </c>
      <c r="C537" s="18" t="s">
        <v>16</v>
      </c>
      <c r="D537" s="18" t="s">
        <v>1166</v>
      </c>
      <c r="E537" s="11" t="s">
        <v>1175</v>
      </c>
      <c r="F537" s="12">
        <v>1000</v>
      </c>
      <c r="G537" s="7"/>
    </row>
    <row r="538" spans="1:7" ht="15.75" x14ac:dyDescent="0.25">
      <c r="A538" s="5" t="s">
        <v>6</v>
      </c>
      <c r="B538" s="11" t="s">
        <v>1176</v>
      </c>
      <c r="C538" s="18" t="s">
        <v>16</v>
      </c>
      <c r="D538" s="18" t="s">
        <v>1177</v>
      </c>
      <c r="E538" s="11" t="s">
        <v>1178</v>
      </c>
      <c r="F538" s="12">
        <v>38000</v>
      </c>
      <c r="G538" s="7"/>
    </row>
    <row r="539" spans="1:7" ht="15.75" x14ac:dyDescent="0.25">
      <c r="A539" s="5" t="s">
        <v>6</v>
      </c>
      <c r="B539" s="11" t="s">
        <v>1179</v>
      </c>
      <c r="C539" s="18" t="s">
        <v>7</v>
      </c>
      <c r="D539" s="18" t="s">
        <v>1180</v>
      </c>
      <c r="E539" s="11" t="s">
        <v>1181</v>
      </c>
      <c r="F539" s="12">
        <v>205</v>
      </c>
      <c r="G539" s="7"/>
    </row>
    <row r="540" spans="1:7" ht="15.75" x14ac:dyDescent="0.25">
      <c r="A540" s="5" t="s">
        <v>6</v>
      </c>
      <c r="B540" s="11" t="s">
        <v>193</v>
      </c>
      <c r="C540" s="18" t="s">
        <v>7</v>
      </c>
      <c r="D540" s="18" t="s">
        <v>1182</v>
      </c>
      <c r="E540" s="11" t="s">
        <v>291</v>
      </c>
      <c r="F540" s="12">
        <v>775</v>
      </c>
      <c r="G540" s="7"/>
    </row>
    <row r="541" spans="1:7" ht="15.75" x14ac:dyDescent="0.25">
      <c r="A541" s="5" t="s">
        <v>6</v>
      </c>
      <c r="B541" s="11" t="s">
        <v>299</v>
      </c>
      <c r="C541" s="18" t="s">
        <v>7</v>
      </c>
      <c r="D541" s="18" t="s">
        <v>167</v>
      </c>
      <c r="E541" s="11" t="s">
        <v>260</v>
      </c>
      <c r="F541" s="12">
        <v>2880</v>
      </c>
      <c r="G541" s="7"/>
    </row>
    <row r="542" spans="1:7" ht="15.75" x14ac:dyDescent="0.25">
      <c r="A542" s="5" t="s">
        <v>6</v>
      </c>
      <c r="B542" s="11" t="s">
        <v>299</v>
      </c>
      <c r="C542" s="18" t="s">
        <v>7</v>
      </c>
      <c r="D542" s="18" t="s">
        <v>1183</v>
      </c>
      <c r="E542" s="11" t="s">
        <v>1184</v>
      </c>
      <c r="F542" s="12">
        <v>1320</v>
      </c>
      <c r="G542" s="7"/>
    </row>
    <row r="543" spans="1:7" ht="31.5" x14ac:dyDescent="0.25">
      <c r="A543" s="5" t="s">
        <v>6</v>
      </c>
      <c r="B543" s="11" t="s">
        <v>1185</v>
      </c>
      <c r="C543" s="18" t="s">
        <v>16</v>
      </c>
      <c r="D543" s="18" t="s">
        <v>1186</v>
      </c>
      <c r="E543" s="11" t="s">
        <v>1187</v>
      </c>
      <c r="F543" s="12">
        <v>12500</v>
      </c>
      <c r="G543" s="7"/>
    </row>
    <row r="544" spans="1:7" ht="31.5" x14ac:dyDescent="0.25">
      <c r="A544" s="5" t="s">
        <v>6</v>
      </c>
      <c r="B544" s="11" t="s">
        <v>1188</v>
      </c>
      <c r="C544" s="18" t="s">
        <v>7</v>
      </c>
      <c r="D544" s="18" t="s">
        <v>1189</v>
      </c>
      <c r="E544" s="11" t="s">
        <v>1190</v>
      </c>
      <c r="F544" s="12">
        <v>7500</v>
      </c>
      <c r="G544" s="7"/>
    </row>
    <row r="545" spans="1:7" ht="15.75" x14ac:dyDescent="0.25">
      <c r="A545" s="5" t="s">
        <v>6</v>
      </c>
      <c r="B545" s="11" t="s">
        <v>185</v>
      </c>
      <c r="C545" s="18" t="s">
        <v>7</v>
      </c>
      <c r="D545" s="18" t="s">
        <v>1191</v>
      </c>
      <c r="E545" s="11" t="s">
        <v>1192</v>
      </c>
      <c r="F545" s="12">
        <v>718</v>
      </c>
      <c r="G545" s="7"/>
    </row>
    <row r="546" spans="1:7" ht="15.75" x14ac:dyDescent="0.25">
      <c r="A546" s="5" t="s">
        <v>6</v>
      </c>
      <c r="B546" s="11" t="s">
        <v>1193</v>
      </c>
      <c r="C546" s="18" t="s">
        <v>7</v>
      </c>
      <c r="D546" s="18" t="s">
        <v>297</v>
      </c>
      <c r="E546" s="23" t="s">
        <v>1288</v>
      </c>
      <c r="F546" s="12">
        <v>4400</v>
      </c>
      <c r="G546" s="7"/>
    </row>
    <row r="547" spans="1:7" ht="15.75" x14ac:dyDescent="0.25">
      <c r="A547" s="5" t="s">
        <v>6</v>
      </c>
      <c r="B547" s="11" t="s">
        <v>47</v>
      </c>
      <c r="C547" s="18" t="s">
        <v>15</v>
      </c>
      <c r="D547" s="18" t="s">
        <v>1194</v>
      </c>
      <c r="E547" s="11" t="s">
        <v>1195</v>
      </c>
      <c r="F547" s="12">
        <v>17017.400000000001</v>
      </c>
      <c r="G547" s="19"/>
    </row>
    <row r="548" spans="1:7" ht="15.75" x14ac:dyDescent="0.25">
      <c r="A548" s="5" t="s">
        <v>6</v>
      </c>
      <c r="B548" s="11" t="s">
        <v>1196</v>
      </c>
      <c r="C548" s="18" t="s">
        <v>16</v>
      </c>
      <c r="D548" s="18"/>
      <c r="E548" s="11" t="s">
        <v>1197</v>
      </c>
      <c r="F548" s="12">
        <v>36000</v>
      </c>
      <c r="G548" s="7"/>
    </row>
    <row r="549" spans="1:7" ht="15.75" x14ac:dyDescent="0.25">
      <c r="A549" s="5" t="s">
        <v>6</v>
      </c>
      <c r="B549" s="11" t="s">
        <v>65</v>
      </c>
      <c r="C549" s="18" t="s">
        <v>7</v>
      </c>
      <c r="D549" s="18" t="s">
        <v>889</v>
      </c>
      <c r="E549" s="11" t="s">
        <v>54</v>
      </c>
      <c r="F549" s="12">
        <v>1900</v>
      </c>
      <c r="G549" s="7"/>
    </row>
    <row r="550" spans="1:7" ht="15.75" x14ac:dyDescent="0.25">
      <c r="A550" s="5" t="s">
        <v>6</v>
      </c>
      <c r="B550" s="11" t="s">
        <v>1198</v>
      </c>
      <c r="C550" s="18" t="s">
        <v>7</v>
      </c>
      <c r="D550" s="18" t="s">
        <v>1199</v>
      </c>
      <c r="E550" s="11" t="s">
        <v>268</v>
      </c>
      <c r="F550" s="12">
        <v>3400</v>
      </c>
      <c r="G550" s="7"/>
    </row>
    <row r="551" spans="1:7" ht="15.75" x14ac:dyDescent="0.25">
      <c r="A551" s="5" t="s">
        <v>6</v>
      </c>
      <c r="B551" s="11" t="s">
        <v>52</v>
      </c>
      <c r="C551" s="18" t="s">
        <v>7</v>
      </c>
      <c r="D551" s="18" t="s">
        <v>1200</v>
      </c>
      <c r="E551" s="11" t="s">
        <v>72</v>
      </c>
      <c r="F551" s="12">
        <v>1250</v>
      </c>
      <c r="G551" s="7"/>
    </row>
    <row r="552" spans="1:7" ht="15.75" x14ac:dyDescent="0.25">
      <c r="A552" s="5" t="s">
        <v>6</v>
      </c>
      <c r="B552" s="11" t="s">
        <v>1201</v>
      </c>
      <c r="C552" s="18" t="s">
        <v>16</v>
      </c>
      <c r="D552" s="18" t="s">
        <v>1202</v>
      </c>
      <c r="E552" s="11" t="s">
        <v>1203</v>
      </c>
      <c r="F552" s="12">
        <v>18000</v>
      </c>
      <c r="G552" s="7"/>
    </row>
    <row r="553" spans="1:7" ht="15.75" x14ac:dyDescent="0.25">
      <c r="A553" s="5" t="s">
        <v>6</v>
      </c>
      <c r="B553" s="11" t="s">
        <v>52</v>
      </c>
      <c r="C553" s="18" t="s">
        <v>7</v>
      </c>
      <c r="D553" s="18" t="s">
        <v>1204</v>
      </c>
      <c r="E553" s="11" t="s">
        <v>1205</v>
      </c>
      <c r="F553" s="12">
        <v>450</v>
      </c>
      <c r="G553" s="7"/>
    </row>
    <row r="554" spans="1:7" ht="15.75" x14ac:dyDescent="0.25">
      <c r="A554" s="5" t="s">
        <v>6</v>
      </c>
      <c r="B554" s="11" t="s">
        <v>1140</v>
      </c>
      <c r="C554" s="18" t="s">
        <v>7</v>
      </c>
      <c r="D554" s="18" t="s">
        <v>1206</v>
      </c>
      <c r="E554" s="11" t="s">
        <v>33</v>
      </c>
      <c r="F554" s="12">
        <v>12000</v>
      </c>
      <c r="G554" s="7"/>
    </row>
    <row r="555" spans="1:7" ht="15.75" x14ac:dyDescent="0.25">
      <c r="A555" s="5" t="s">
        <v>6</v>
      </c>
      <c r="B555" s="11" t="s">
        <v>284</v>
      </c>
      <c r="C555" s="18" t="s">
        <v>7</v>
      </c>
      <c r="D555" s="18" t="s">
        <v>1207</v>
      </c>
      <c r="E555" s="11" t="s">
        <v>1208</v>
      </c>
      <c r="F555" s="12">
        <v>4833</v>
      </c>
      <c r="G555" s="7"/>
    </row>
    <row r="556" spans="1:7" ht="15.75" x14ac:dyDescent="0.25">
      <c r="A556" s="5" t="s">
        <v>6</v>
      </c>
      <c r="B556" s="11" t="s">
        <v>284</v>
      </c>
      <c r="C556" s="18" t="s">
        <v>7</v>
      </c>
      <c r="D556" s="18" t="s">
        <v>1207</v>
      </c>
      <c r="E556" s="11" t="s">
        <v>1209</v>
      </c>
      <c r="F556" s="12">
        <v>375</v>
      </c>
      <c r="G556" s="7"/>
    </row>
    <row r="557" spans="1:7" ht="15.75" x14ac:dyDescent="0.25">
      <c r="A557" s="5" t="s">
        <v>6</v>
      </c>
      <c r="B557" s="11" t="s">
        <v>1210</v>
      </c>
      <c r="C557" s="18" t="s">
        <v>16</v>
      </c>
      <c r="D557" s="18"/>
      <c r="E557" s="11" t="s">
        <v>1211</v>
      </c>
      <c r="F557" s="12">
        <v>20000</v>
      </c>
      <c r="G557" s="7"/>
    </row>
    <row r="558" spans="1:7" ht="15.75" x14ac:dyDescent="0.25">
      <c r="A558" s="5" t="s">
        <v>6</v>
      </c>
      <c r="B558" s="11" t="s">
        <v>1212</v>
      </c>
      <c r="C558" s="18" t="s">
        <v>16</v>
      </c>
      <c r="D558" s="18" t="s">
        <v>1213</v>
      </c>
      <c r="E558" s="11" t="s">
        <v>1214</v>
      </c>
      <c r="F558" s="12">
        <v>15000</v>
      </c>
      <c r="G558" s="7"/>
    </row>
    <row r="559" spans="1:7" ht="15.75" x14ac:dyDescent="0.25">
      <c r="A559" s="5" t="s">
        <v>6</v>
      </c>
      <c r="B559" s="11" t="s">
        <v>100</v>
      </c>
      <c r="C559" s="18" t="s">
        <v>7</v>
      </c>
      <c r="D559" s="18" t="s">
        <v>1215</v>
      </c>
      <c r="E559" s="11" t="s">
        <v>1216</v>
      </c>
      <c r="F559" s="12">
        <v>2650</v>
      </c>
      <c r="G559" s="7"/>
    </row>
    <row r="560" spans="1:7" ht="15.75" x14ac:dyDescent="0.25">
      <c r="A560" s="5" t="s">
        <v>6</v>
      </c>
      <c r="B560" s="11" t="s">
        <v>1210</v>
      </c>
      <c r="C560" s="18" t="s">
        <v>16</v>
      </c>
      <c r="D560" s="18" t="s">
        <v>1217</v>
      </c>
      <c r="E560" s="11" t="s">
        <v>1218</v>
      </c>
      <c r="F560" s="12">
        <v>20000</v>
      </c>
      <c r="G560" s="7"/>
    </row>
    <row r="561" spans="1:7" ht="15.75" x14ac:dyDescent="0.25">
      <c r="A561" s="5" t="s">
        <v>6</v>
      </c>
      <c r="B561" s="11" t="s">
        <v>1210</v>
      </c>
      <c r="C561" s="18" t="s">
        <v>16</v>
      </c>
      <c r="D561" s="18"/>
      <c r="E561" s="11" t="s">
        <v>1219</v>
      </c>
      <c r="F561" s="12">
        <v>20000</v>
      </c>
      <c r="G561" s="7"/>
    </row>
    <row r="562" spans="1:7" ht="15.75" x14ac:dyDescent="0.25">
      <c r="A562" s="5" t="s">
        <v>6</v>
      </c>
      <c r="B562" s="11" t="s">
        <v>382</v>
      </c>
      <c r="C562" s="18" t="s">
        <v>16</v>
      </c>
      <c r="D562" s="18" t="s">
        <v>1220</v>
      </c>
      <c r="E562" s="11" t="s">
        <v>1221</v>
      </c>
      <c r="F562" s="12">
        <v>50000</v>
      </c>
      <c r="G562" s="7"/>
    </row>
    <row r="563" spans="1:7" ht="15.75" x14ac:dyDescent="0.25">
      <c r="A563" s="5" t="s">
        <v>6</v>
      </c>
      <c r="B563" s="11" t="s">
        <v>382</v>
      </c>
      <c r="C563" s="18" t="s">
        <v>16</v>
      </c>
      <c r="D563" s="18" t="s">
        <v>1220</v>
      </c>
      <c r="E563" s="11" t="s">
        <v>1222</v>
      </c>
      <c r="F563" s="12">
        <v>50000</v>
      </c>
      <c r="G563" s="7"/>
    </row>
    <row r="564" spans="1:7" ht="15.75" x14ac:dyDescent="0.25">
      <c r="A564" s="5" t="s">
        <v>6</v>
      </c>
      <c r="B564" s="11" t="s">
        <v>382</v>
      </c>
      <c r="C564" s="18" t="s">
        <v>16</v>
      </c>
      <c r="D564" s="18" t="s">
        <v>1220</v>
      </c>
      <c r="E564" s="11" t="s">
        <v>1223</v>
      </c>
      <c r="F564" s="12">
        <v>50000</v>
      </c>
      <c r="G564" s="7"/>
    </row>
    <row r="565" spans="1:7" ht="15.75" x14ac:dyDescent="0.25">
      <c r="A565" s="5" t="s">
        <v>6</v>
      </c>
      <c r="B565" s="11" t="s">
        <v>382</v>
      </c>
      <c r="C565" s="18" t="s">
        <v>16</v>
      </c>
      <c r="D565" s="18" t="s">
        <v>1220</v>
      </c>
      <c r="E565" s="11" t="s">
        <v>1224</v>
      </c>
      <c r="F565" s="12">
        <v>50000</v>
      </c>
      <c r="G565" s="7"/>
    </row>
    <row r="566" spans="1:7" ht="15.75" x14ac:dyDescent="0.25">
      <c r="A566" s="5" t="s">
        <v>6</v>
      </c>
      <c r="B566" s="11" t="s">
        <v>1225</v>
      </c>
      <c r="C566" s="18" t="s">
        <v>16</v>
      </c>
      <c r="D566" s="18" t="s">
        <v>1202</v>
      </c>
      <c r="E566" s="11" t="s">
        <v>1226</v>
      </c>
      <c r="F566" s="12">
        <v>35000</v>
      </c>
      <c r="G566" s="7"/>
    </row>
    <row r="567" spans="1:7" ht="15.75" x14ac:dyDescent="0.25">
      <c r="A567" s="5" t="s">
        <v>6</v>
      </c>
      <c r="B567" s="11" t="s">
        <v>1168</v>
      </c>
      <c r="C567" s="18" t="s">
        <v>7</v>
      </c>
      <c r="D567" s="18" t="s">
        <v>1227</v>
      </c>
      <c r="E567" s="11" t="s">
        <v>72</v>
      </c>
      <c r="F567" s="12">
        <v>1460</v>
      </c>
      <c r="G567" s="7"/>
    </row>
    <row r="568" spans="1:7" ht="15.75" x14ac:dyDescent="0.25">
      <c r="A568" s="5" t="s">
        <v>6</v>
      </c>
      <c r="B568" s="11" t="s">
        <v>1228</v>
      </c>
      <c r="C568" s="18" t="s">
        <v>7</v>
      </c>
      <c r="D568" s="18" t="s">
        <v>1229</v>
      </c>
      <c r="E568" s="11" t="s">
        <v>1230</v>
      </c>
      <c r="F568" s="12">
        <v>170</v>
      </c>
      <c r="G568" s="7"/>
    </row>
    <row r="569" spans="1:7" ht="15.75" x14ac:dyDescent="0.25">
      <c r="A569" s="5" t="s">
        <v>6</v>
      </c>
      <c r="B569" s="11" t="s">
        <v>1231</v>
      </c>
      <c r="C569" s="18" t="s">
        <v>7</v>
      </c>
      <c r="D569" s="18" t="s">
        <v>1232</v>
      </c>
      <c r="E569" s="11" t="s">
        <v>1233</v>
      </c>
      <c r="F569" s="12">
        <v>500</v>
      </c>
      <c r="G569" s="7"/>
    </row>
    <row r="570" spans="1:7" ht="31.5" x14ac:dyDescent="0.25">
      <c r="A570" s="5" t="s">
        <v>6</v>
      </c>
      <c r="B570" s="11" t="s">
        <v>157</v>
      </c>
      <c r="C570" s="18" t="s">
        <v>7</v>
      </c>
      <c r="D570" s="18" t="s">
        <v>1234</v>
      </c>
      <c r="E570" s="11" t="s">
        <v>1235</v>
      </c>
      <c r="F570" s="12">
        <v>9000</v>
      </c>
      <c r="G570" s="7"/>
    </row>
    <row r="571" spans="1:7" ht="15.75" x14ac:dyDescent="0.25">
      <c r="A571" s="5" t="s">
        <v>6</v>
      </c>
      <c r="B571" s="11" t="s">
        <v>1236</v>
      </c>
      <c r="C571" s="18" t="s">
        <v>7</v>
      </c>
      <c r="D571" s="18" t="s">
        <v>1237</v>
      </c>
      <c r="E571" s="11" t="s">
        <v>295</v>
      </c>
      <c r="F571" s="12">
        <v>2200</v>
      </c>
      <c r="G571" s="7"/>
    </row>
    <row r="572" spans="1:7" ht="15.75" x14ac:dyDescent="0.25">
      <c r="A572" s="5" t="s">
        <v>6</v>
      </c>
      <c r="B572" s="11" t="s">
        <v>1236</v>
      </c>
      <c r="C572" s="18" t="s">
        <v>7</v>
      </c>
      <c r="D572" s="18" t="s">
        <v>1238</v>
      </c>
      <c r="E572" s="11" t="s">
        <v>1239</v>
      </c>
      <c r="F572" s="12">
        <v>5400</v>
      </c>
      <c r="G572" s="7"/>
    </row>
    <row r="573" spans="1:7" ht="31.5" x14ac:dyDescent="0.25">
      <c r="A573" s="5" t="s">
        <v>6</v>
      </c>
      <c r="B573" s="11" t="s">
        <v>1240</v>
      </c>
      <c r="C573" s="18" t="s">
        <v>7</v>
      </c>
      <c r="D573" s="18" t="s">
        <v>1241</v>
      </c>
      <c r="E573" s="11" t="s">
        <v>1242</v>
      </c>
      <c r="F573" s="12">
        <v>1560</v>
      </c>
      <c r="G573" s="7"/>
    </row>
    <row r="574" spans="1:7" ht="31.5" x14ac:dyDescent="0.25">
      <c r="A574" s="5" t="s">
        <v>6</v>
      </c>
      <c r="B574" s="11" t="s">
        <v>1168</v>
      </c>
      <c r="C574" s="18" t="s">
        <v>7</v>
      </c>
      <c r="D574" s="18" t="s">
        <v>1243</v>
      </c>
      <c r="E574" s="11" t="s">
        <v>1244</v>
      </c>
      <c r="F574" s="12">
        <v>550</v>
      </c>
      <c r="G574" s="7"/>
    </row>
    <row r="575" spans="1:7" ht="15.75" x14ac:dyDescent="0.25">
      <c r="A575" s="5" t="s">
        <v>6</v>
      </c>
      <c r="B575" s="11" t="s">
        <v>283</v>
      </c>
      <c r="C575" s="18" t="s">
        <v>7</v>
      </c>
      <c r="D575" s="18" t="s">
        <v>1245</v>
      </c>
      <c r="E575" s="11" t="s">
        <v>1246</v>
      </c>
      <c r="F575" s="12">
        <v>180</v>
      </c>
      <c r="G575" s="7"/>
    </row>
    <row r="576" spans="1:7" ht="15.75" x14ac:dyDescent="0.25">
      <c r="A576" s="5" t="s">
        <v>6</v>
      </c>
      <c r="B576" s="11" t="s">
        <v>166</v>
      </c>
      <c r="C576" s="18" t="s">
        <v>7</v>
      </c>
      <c r="D576" s="18" t="s">
        <v>1247</v>
      </c>
      <c r="E576" s="11" t="s">
        <v>1248</v>
      </c>
      <c r="F576" s="12">
        <v>1542.5</v>
      </c>
      <c r="G576" s="7"/>
    </row>
    <row r="577" spans="1:7" ht="15.75" x14ac:dyDescent="0.25">
      <c r="A577" s="5" t="s">
        <v>6</v>
      </c>
      <c r="B577" s="11" t="s">
        <v>1249</v>
      </c>
      <c r="C577" s="18" t="s">
        <v>34</v>
      </c>
      <c r="D577" s="18" t="s">
        <v>1250</v>
      </c>
      <c r="E577" s="11" t="s">
        <v>681</v>
      </c>
      <c r="F577" s="12">
        <v>42760</v>
      </c>
      <c r="G577" s="20"/>
    </row>
    <row r="578" spans="1:7" ht="15.75" x14ac:dyDescent="0.25">
      <c r="A578" s="5" t="s">
        <v>6</v>
      </c>
      <c r="B578" s="11" t="s">
        <v>299</v>
      </c>
      <c r="C578" s="18" t="s">
        <v>7</v>
      </c>
      <c r="D578" s="18" t="s">
        <v>167</v>
      </c>
      <c r="E578" s="11" t="s">
        <v>260</v>
      </c>
      <c r="F578" s="12">
        <v>2060</v>
      </c>
      <c r="G578" s="7"/>
    </row>
    <row r="579" spans="1:7" ht="47.25" x14ac:dyDescent="0.25">
      <c r="A579" s="5" t="s">
        <v>6</v>
      </c>
      <c r="B579" s="11" t="s">
        <v>1251</v>
      </c>
      <c r="C579" s="18" t="s">
        <v>15</v>
      </c>
      <c r="D579" s="18" t="s">
        <v>1252</v>
      </c>
      <c r="E579" s="11" t="s">
        <v>1253</v>
      </c>
      <c r="F579" s="12">
        <v>35000</v>
      </c>
      <c r="G579" s="19"/>
    </row>
    <row r="580" spans="1:7" ht="15.75" x14ac:dyDescent="0.25">
      <c r="A580" s="5" t="s">
        <v>6</v>
      </c>
      <c r="B580" s="11" t="s">
        <v>1176</v>
      </c>
      <c r="C580" s="18" t="s">
        <v>16</v>
      </c>
      <c r="D580" s="18" t="s">
        <v>1254</v>
      </c>
      <c r="E580" s="11" t="s">
        <v>1255</v>
      </c>
      <c r="F580" s="12">
        <v>40000</v>
      </c>
      <c r="G580" s="7"/>
    </row>
    <row r="581" spans="1:7" ht="31.5" x14ac:dyDescent="0.25">
      <c r="A581" s="5" t="s">
        <v>6</v>
      </c>
      <c r="B581" s="11" t="s">
        <v>382</v>
      </c>
      <c r="C581" s="18" t="s">
        <v>16</v>
      </c>
      <c r="D581" s="18">
        <v>8400937087</v>
      </c>
      <c r="E581" s="11" t="s">
        <v>1256</v>
      </c>
      <c r="F581" s="12">
        <v>49000</v>
      </c>
      <c r="G581" s="7"/>
    </row>
    <row r="582" spans="1:7" ht="31.5" x14ac:dyDescent="0.25">
      <c r="A582" s="5" t="s">
        <v>6</v>
      </c>
      <c r="B582" s="11" t="s">
        <v>1257</v>
      </c>
      <c r="C582" s="18" t="s">
        <v>15</v>
      </c>
      <c r="D582" s="18"/>
      <c r="E582" s="11" t="s">
        <v>1258</v>
      </c>
      <c r="F582" s="12">
        <v>22800</v>
      </c>
      <c r="G582" s="19"/>
    </row>
    <row r="583" spans="1:7" ht="31.5" x14ac:dyDescent="0.25">
      <c r="A583" s="5" t="s">
        <v>6</v>
      </c>
      <c r="B583" s="11" t="s">
        <v>1259</v>
      </c>
      <c r="C583" s="18" t="s">
        <v>16</v>
      </c>
      <c r="D583" s="18" t="s">
        <v>1260</v>
      </c>
      <c r="E583" s="11" t="s">
        <v>1261</v>
      </c>
      <c r="F583" s="12">
        <v>25000</v>
      </c>
      <c r="G583" s="7"/>
    </row>
    <row r="584" spans="1:7" ht="47.25" x14ac:dyDescent="0.25">
      <c r="A584" s="5" t="s">
        <v>6</v>
      </c>
      <c r="B584" s="11" t="s">
        <v>1262</v>
      </c>
      <c r="C584" s="18" t="s">
        <v>7</v>
      </c>
      <c r="D584" s="18" t="s">
        <v>1263</v>
      </c>
      <c r="E584" s="11" t="s">
        <v>1264</v>
      </c>
      <c r="F584" s="12">
        <v>12000</v>
      </c>
      <c r="G584" s="7"/>
    </row>
    <row r="585" spans="1:7" ht="15.75" x14ac:dyDescent="0.25">
      <c r="A585" s="5" t="s">
        <v>6</v>
      </c>
      <c r="B585" s="11" t="s">
        <v>1265</v>
      </c>
      <c r="C585" s="18" t="s">
        <v>15</v>
      </c>
      <c r="D585" s="18" t="s">
        <v>1266</v>
      </c>
      <c r="E585" s="11"/>
      <c r="F585" s="12">
        <v>17612</v>
      </c>
      <c r="G585" s="19"/>
    </row>
    <row r="586" spans="1:7" ht="31.5" x14ac:dyDescent="0.25">
      <c r="A586" s="5" t="s">
        <v>6</v>
      </c>
      <c r="B586" s="11" t="s">
        <v>1267</v>
      </c>
      <c r="C586" s="18" t="s">
        <v>15</v>
      </c>
      <c r="D586" s="18"/>
      <c r="E586" s="11" t="s">
        <v>1268</v>
      </c>
      <c r="F586" s="12">
        <v>20000</v>
      </c>
      <c r="G586" s="19"/>
    </row>
    <row r="587" spans="1:7" ht="15.75" x14ac:dyDescent="0.25">
      <c r="A587" s="5" t="s">
        <v>6</v>
      </c>
      <c r="B587" s="11" t="s">
        <v>1269</v>
      </c>
      <c r="C587" s="18" t="s">
        <v>7</v>
      </c>
      <c r="D587" s="18" t="s">
        <v>1270</v>
      </c>
      <c r="E587" s="11" t="s">
        <v>1271</v>
      </c>
      <c r="F587" s="12">
        <v>11000</v>
      </c>
      <c r="G587" s="7"/>
    </row>
    <row r="588" spans="1:7" ht="31.5" x14ac:dyDescent="0.25">
      <c r="A588" s="5" t="s">
        <v>6</v>
      </c>
      <c r="B588" s="11" t="s">
        <v>1272</v>
      </c>
      <c r="C588" s="18" t="s">
        <v>7</v>
      </c>
      <c r="D588" s="18" t="s">
        <v>1273</v>
      </c>
      <c r="E588" s="11" t="s">
        <v>1274</v>
      </c>
      <c r="F588" s="12">
        <v>25000</v>
      </c>
      <c r="G588" s="7"/>
    </row>
    <row r="589" spans="1:7" ht="31.5" x14ac:dyDescent="0.25">
      <c r="A589" s="5" t="s">
        <v>6</v>
      </c>
      <c r="B589" s="11" t="s">
        <v>1275</v>
      </c>
      <c r="C589" s="18" t="s">
        <v>7</v>
      </c>
      <c r="D589" s="18"/>
      <c r="E589" s="11" t="s">
        <v>1276</v>
      </c>
      <c r="F589" s="12">
        <v>168.4</v>
      </c>
      <c r="G589" s="7"/>
    </row>
    <row r="590" spans="1:7" ht="15.75" x14ac:dyDescent="0.25">
      <c r="A590" s="5" t="s">
        <v>6</v>
      </c>
      <c r="B590" s="11" t="s">
        <v>246</v>
      </c>
      <c r="C590" s="18" t="s">
        <v>7</v>
      </c>
      <c r="D590" s="18" t="s">
        <v>247</v>
      </c>
      <c r="E590" s="11" t="s">
        <v>287</v>
      </c>
      <c r="F590" s="12">
        <v>1400</v>
      </c>
      <c r="G590" s="7"/>
    </row>
    <row r="591" spans="1:7" ht="15.75" x14ac:dyDescent="0.25">
      <c r="A591" s="5" t="s">
        <v>6</v>
      </c>
      <c r="B591" s="11" t="s">
        <v>69</v>
      </c>
      <c r="C591" s="18" t="s">
        <v>7</v>
      </c>
      <c r="D591" s="18" t="s">
        <v>1277</v>
      </c>
      <c r="E591" s="11" t="s">
        <v>1278</v>
      </c>
      <c r="F591" s="12">
        <v>1450</v>
      </c>
      <c r="G591" s="7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Preziosi</dc:creator>
  <cp:lastModifiedBy>UtenteScabec</cp:lastModifiedBy>
  <dcterms:created xsi:type="dcterms:W3CDTF">2021-06-30T09:24:58Z</dcterms:created>
  <dcterms:modified xsi:type="dcterms:W3CDTF">2021-06-30T15:00:34Z</dcterms:modified>
</cp:coreProperties>
</file>